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er\FP\PR CV\2015\PR CV 12 December 2015\"/>
    </mc:Choice>
  </mc:AlternateContent>
  <bookViews>
    <workbookView xWindow="0" yWindow="0" windowWidth="21600" windowHeight="9135"/>
  </bookViews>
  <sheets>
    <sheet name="LCV =&lt;3,5t" sheetId="1" r:id="rId1"/>
    <sheet name="HCV - Trucks &gt; 16t" sheetId="2" r:id="rId2"/>
    <sheet name="MCV+HCV &gt;3,5t - Trucks" sheetId="3" r:id="rId3"/>
    <sheet name="MBC+HBC &gt; 3,5t" sheetId="4" r:id="rId4"/>
    <sheet name="TOTAL" sheetId="5" r:id="rId5"/>
  </sheets>
  <definedNames>
    <definedName name="_xlnm.Print_Area" localSheetId="1">'HCV - Trucks &gt; 16t'!$A$1:$I$74</definedName>
    <definedName name="_xlnm.Print_Area" localSheetId="0">'LCV =&lt;3,5t'!$A$1:$I$74</definedName>
    <definedName name="_xlnm.Print_Area" localSheetId="3">'MBC+HBC &gt; 3,5t'!$A$1:$I$74</definedName>
    <definedName name="_xlnm.Print_Area" localSheetId="2">'MCV+HCV &gt;3,5t - Trucks'!$A$1:$I$74</definedName>
    <definedName name="_xlnm.Print_Area" localSheetId="4">TOTAL!$A$1:$I$74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F15" i="5"/>
  <c r="D15" i="5"/>
  <c r="C15" i="5"/>
  <c r="F14" i="5"/>
  <c r="G14" i="5" s="1"/>
  <c r="C14" i="5"/>
  <c r="D14" i="5" s="1"/>
  <c r="H13" i="5"/>
  <c r="C5" i="5"/>
  <c r="G15" i="4"/>
  <c r="F15" i="4"/>
  <c r="D15" i="4"/>
  <c r="C15" i="4"/>
  <c r="F14" i="4"/>
  <c r="G14" i="4" s="1"/>
  <c r="C14" i="4"/>
  <c r="D14" i="4" s="1"/>
  <c r="H13" i="4"/>
  <c r="C5" i="4"/>
  <c r="G15" i="3"/>
  <c r="F15" i="3"/>
  <c r="D15" i="3"/>
  <c r="C15" i="3"/>
  <c r="F14" i="3"/>
  <c r="G14" i="3" s="1"/>
  <c r="C14" i="3"/>
  <c r="D14" i="3" s="1"/>
  <c r="H13" i="3"/>
  <c r="C5" i="3"/>
  <c r="G15" i="2"/>
  <c r="F15" i="2"/>
  <c r="D15" i="2"/>
  <c r="C15" i="2"/>
  <c r="F14" i="2"/>
  <c r="G14" i="2" s="1"/>
  <c r="C14" i="2"/>
  <c r="D14" i="2" s="1"/>
  <c r="H13" i="2"/>
  <c r="C5" i="2"/>
  <c r="G15" i="1"/>
  <c r="F15" i="1"/>
  <c r="G14" i="1"/>
  <c r="D14" i="1"/>
</calcChain>
</file>

<file path=xl/sharedStrings.xml><?xml version="1.0" encoding="utf-8"?>
<sst xmlns="http://schemas.openxmlformats.org/spreadsheetml/2006/main" count="305" uniqueCount="104">
  <si>
    <t>P  R  E  S  S       R  E  L  E  A  S  E</t>
  </si>
  <si>
    <t>PRESS EMBARGO FOR ALL DATA :</t>
  </si>
  <si>
    <t xml:space="preserve"> </t>
  </si>
  <si>
    <t>PROVISIONAL</t>
  </si>
  <si>
    <r>
      <t>EU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+EFTA COUNTRIES NEW REGISTRATION FIGURES BY MARKET </t>
    </r>
  </si>
  <si>
    <r>
      <t>NEW LIGHT COMMERCIAL VEHICLES up to 3.5t</t>
    </r>
    <r>
      <rPr>
        <b/>
        <vertAlign val="superscript"/>
        <sz val="12"/>
        <rFont val="Corbel"/>
        <family val="2"/>
      </rPr>
      <t>2</t>
    </r>
  </si>
  <si>
    <t xml:space="preserve">% </t>
  </si>
  <si>
    <t>'15</t>
  </si>
  <si>
    <t>'14</t>
  </si>
  <si>
    <t>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</si>
  <si>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</si>
  <si>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</si>
  <si>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</si>
  <si>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</si>
  <si>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</si>
  <si>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</si>
  <si>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</si>
  <si>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</si>
  <si>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</si>
  <si>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</si>
  <si>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</si>
  <si>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</si>
  <si>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</si>
  <si>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</si>
  <si>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</si>
  <si>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</si>
  <si>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</si>
  <si>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</si>
  <si>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</si>
  <si>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</si>
  <si>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</si>
  <si>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</si>
  <si>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</si>
  <si>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</si>
  <si>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</si>
  <si>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</si>
  <si>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</si>
  <si>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r>
      <t>EUROPEAN UNION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</si>
  <si>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EU15</t>
    </r>
    <r>
      <rPr>
        <b/>
        <vertAlign val="superscript"/>
        <sz val="11"/>
        <rFont val="Calibri"/>
        <family val="2"/>
        <scheme val="minor"/>
      </rPr>
      <t>4</t>
    </r>
  </si>
  <si>
    <r>
      <t>EU12</t>
    </r>
    <r>
      <rPr>
        <vertAlign val="superscript"/>
        <sz val="11"/>
        <rFont val="Calibri"/>
        <family val="2"/>
      </rPr>
      <t>5</t>
    </r>
  </si>
  <si>
    <t>ICELAND</t>
  </si>
  <si>
    <t>NORWAY</t>
  </si>
  <si>
    <t>SWITZERLAND</t>
  </si>
  <si>
    <t>EFTA</t>
  </si>
  <si>
    <t>EU+EFTA</t>
  </si>
  <si>
    <t>WESTERN EUROPE (EU15+EFTA)</t>
  </si>
  <si>
    <r>
      <t xml:space="preserve">SOURCE: </t>
    </r>
    <r>
      <rPr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</si>
  <si>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rgb="FF7F7F7F"/>
        <rFont val="Corbel"/>
        <family val="2"/>
      </rPr>
      <t>1</t>
    </r>
    <r>
      <rPr>
        <i/>
        <sz val="9"/>
        <color rgb="FF7F7F7F"/>
        <rFont val="Corbel"/>
        <family val="2"/>
      </rPr>
      <t>Data for Malta unavailable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</si>
  <si>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Member States before the 2004 enlargement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</si>
  <si>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Including Light Buses &amp; Coaches</t>
    </r>
  </si>
  <si>
    <r>
      <rPr>
        <i/>
        <vertAlign val="superscript"/>
        <sz val="9"/>
        <color rgb="FF7F7F7F"/>
        <rFont val="Corbel"/>
        <family val="2"/>
      </rPr>
      <t>5</t>
    </r>
    <r>
      <rPr>
        <i/>
        <sz val="9"/>
        <color rgb="FF7F7F7F"/>
        <rFont val="Corbel"/>
        <family val="2"/>
      </rPr>
      <t>Member States having joined the EU since 2004 (data for Malta unavailable)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</si>
  <si>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ANFIA estimates</t>
    </r>
  </si>
  <si>
    <t>For further information, please contact: Ms Francesca Piazza - Statistics &amp; Communications Advisor - E-mail: fp@acea.be - Tel. (32) 2 738 73 55</t>
  </si>
  <si>
    <r>
      <t xml:space="preserve">  </t>
    </r>
    <r>
      <rPr>
        <b/>
        <sz val="12"/>
        <rFont val="Corbel"/>
        <family val="2"/>
      </rPr>
      <t xml:space="preserve">                                    This information is available on the ACEA website: </t>
    </r>
    <r>
      <rPr>
        <b/>
        <sz val="12"/>
        <color indexed="48"/>
        <rFont val="Corbel"/>
        <family val="2"/>
      </rPr>
      <t>http://www.acea.be</t>
    </r>
  </si>
  <si>
    <t>Page 3 of 7</t>
  </si>
  <si>
    <r>
      <t>NEW HEAVY COMMERCIAL VEHICLES of 16t and over</t>
    </r>
    <r>
      <rPr>
        <b/>
        <vertAlign val="superscript"/>
        <sz val="12"/>
        <rFont val="Corbel"/>
        <family val="2"/>
      </rPr>
      <t>2</t>
    </r>
  </si>
  <si>
    <t>n.a</t>
  </si>
  <si>
    <r>
      <t>CZECH REPUBLIC</t>
    </r>
    <r>
      <rPr>
        <b/>
        <vertAlign val="superscript"/>
        <sz val="11"/>
        <rFont val="Calibri"/>
        <family val="2"/>
        <scheme val="minor"/>
      </rPr>
      <t>3</t>
    </r>
  </si>
  <si>
    <r>
      <t>IRELAND</t>
    </r>
    <r>
      <rPr>
        <b/>
        <vertAlign val="superscript"/>
        <sz val="11"/>
        <rFont val="Calibri"/>
        <family val="2"/>
        <scheme val="minor"/>
      </rPr>
      <t>4</t>
    </r>
  </si>
  <si>
    <r>
      <t>ITALY</t>
    </r>
    <r>
      <rPr>
        <b/>
        <vertAlign val="superscript"/>
        <sz val="11"/>
        <rFont val="Calibri"/>
        <family val="2"/>
        <scheme val="minor"/>
      </rPr>
      <t>5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</si>
  <si>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</si>
  <si>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</si>
  <si>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</si>
  <si>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t>EU15</t>
  </si>
  <si>
    <r>
      <t>EU12</t>
    </r>
    <r>
      <rPr>
        <b/>
        <vertAlign val="superscript"/>
        <sz val="11"/>
        <rFont val="Calibri"/>
        <family val="2"/>
        <scheme val="minor"/>
      </rPr>
      <t>1</t>
    </r>
  </si>
  <si>
    <r>
      <t>NORWAY</t>
    </r>
    <r>
      <rPr>
        <b/>
        <i/>
        <vertAlign val="superscript"/>
        <sz val="11"/>
        <rFont val="Calibri"/>
        <family val="2"/>
        <scheme val="minor"/>
      </rPr>
      <t>4</t>
    </r>
  </si>
  <si>
    <r>
      <t>SWITZERLAND</t>
    </r>
    <r>
      <rPr>
        <b/>
        <i/>
        <vertAlign val="superscript"/>
        <sz val="11"/>
        <rFont val="Calibri"/>
        <family val="2"/>
        <scheme val="minor"/>
      </rPr>
      <t>3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</si>
  <si>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AAA esimates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</si>
  <si>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Excluding Heavy Buses &amp; Coaches</t>
    </r>
  </si>
  <si>
    <r>
      <rPr>
        <i/>
        <vertAlign val="superscript"/>
        <sz val="9"/>
        <color rgb="FF7F7F7F"/>
        <rFont val="Corbel"/>
        <family val="2"/>
      </rPr>
      <t>5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</si>
  <si>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Heavy Commercial Vehicles of 18t and over</t>
    </r>
  </si>
  <si>
    <r>
      <t xml:space="preserve">                                    </t>
    </r>
    <r>
      <rPr>
        <b/>
        <sz val="12"/>
        <rFont val="Corbel"/>
        <family val="2"/>
      </rPr>
      <t xml:space="preserve">  This information is available on the ACEA website: </t>
    </r>
    <r>
      <rPr>
        <b/>
        <sz val="12"/>
        <color indexed="48"/>
        <rFont val="Corbel"/>
        <family val="2"/>
      </rPr>
      <t>http://www.acea.be</t>
    </r>
  </si>
  <si>
    <t>Page 4 of 7</t>
  </si>
  <si>
    <r>
      <t>NEW MEDIUM &amp; HEAVY COMMERCIAL VEHICLES over 3.5t</t>
    </r>
    <r>
      <rPr>
        <b/>
        <vertAlign val="superscript"/>
        <sz val="12"/>
        <rFont val="Corbel"/>
        <family val="2"/>
      </rPr>
      <t>2</t>
    </r>
  </si>
  <si>
    <t>n.a.</t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</si>
  <si>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</si>
  <si>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Excluding total Buses &amp; Coaches over 3.5t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</si>
  <si>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AAA estimates</t>
    </r>
  </si>
  <si>
    <t>Page 5 of 7</t>
  </si>
  <si>
    <t>NEW MEDIUM &amp; HEAVY BUSES &amp; COACHES over 3.5t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</si>
  <si>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</si>
  <si>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</si>
  <si>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</si>
  <si>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</si>
  <si>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AAA estimates</t>
    </r>
  </si>
  <si>
    <t>Page 6 of 7</t>
  </si>
  <si>
    <r>
      <t>TOTAL NEW COMMERCIAL VEHICLES</t>
    </r>
    <r>
      <rPr>
        <b/>
        <vertAlign val="superscript"/>
        <sz val="12"/>
        <rFont val="Corbel"/>
        <family val="2"/>
      </rPr>
      <t>2</t>
    </r>
  </si>
  <si>
    <r>
      <t>BULGARIA</t>
    </r>
    <r>
      <rPr>
        <b/>
        <vertAlign val="superscript"/>
        <sz val="11"/>
        <rFont val="Calibri"/>
        <family val="2"/>
      </rPr>
      <t>3</t>
    </r>
  </si>
  <si>
    <r>
      <t>CYPRUS</t>
    </r>
    <r>
      <rPr>
        <b/>
        <vertAlign val="superscript"/>
        <sz val="11"/>
        <rFont val="Calibri"/>
        <family val="2"/>
      </rPr>
      <t>4</t>
    </r>
  </si>
  <si>
    <r>
      <t>ITALY</t>
    </r>
    <r>
      <rPr>
        <b/>
        <vertAlign val="superscript"/>
        <sz val="11"/>
        <rFont val="Calibri"/>
        <family val="2"/>
      </rPr>
      <t>5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</si>
  <si>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Data for Buses &amp; Coaches unavailable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</si>
  <si>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Total Light, Medium &amp; Heavy Commercial Vehicles and Buses &amp; Coaches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</si>
  <si>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Data for Medium &amp; Heavy Commercial Vehicles and Buses &amp; Coaches unavailable</t>
    </r>
  </si>
  <si>
    <t>Page 7 of 7</t>
  </si>
  <si>
    <r>
      <t>ICELAND</t>
    </r>
    <r>
      <rPr>
        <b/>
        <i/>
        <vertAlign val="superscript"/>
        <sz val="11"/>
        <rFont val="Calibri"/>
        <family val="2"/>
        <scheme val="minor"/>
      </rPr>
      <t>4</t>
    </r>
  </si>
  <si>
    <r>
      <t>ICELAND</t>
    </r>
    <r>
      <rPr>
        <b/>
        <i/>
        <vertAlign val="superscript"/>
        <sz val="11"/>
        <rFont val="Calibri"/>
        <family val="2"/>
        <scheme val="minor"/>
      </rPr>
      <t>3</t>
    </r>
  </si>
  <si>
    <r>
      <t>ICELAND</t>
    </r>
    <r>
      <rPr>
        <b/>
        <i/>
        <vertAlign val="superscript"/>
        <sz val="11"/>
        <rFont val="Calibri"/>
        <family val="2"/>
        <scheme val="minor"/>
      </rPr>
      <t>6</t>
    </r>
  </si>
  <si>
    <r>
      <rPr>
        <i/>
        <vertAlign val="superscript"/>
        <sz val="9"/>
        <color rgb="FF7F7F7F"/>
        <rFont val="Corbel"/>
        <family val="2"/>
      </rPr>
      <t>6</t>
    </r>
    <r>
      <rPr>
        <i/>
        <sz val="9"/>
        <color rgb="FF7F7F7F"/>
        <rFont val="Corbel"/>
        <family val="2"/>
      </rPr>
      <t>AAA esimates</t>
    </r>
  </si>
  <si>
    <t>PORTUGAL</t>
  </si>
  <si>
    <t>8.00 AM (7.00 AM GMT), 26 January 2016</t>
  </si>
  <si>
    <t>26/01/16</t>
  </si>
  <si>
    <r>
      <t xml:space="preserve">                                     </t>
    </r>
    <r>
      <rPr>
        <b/>
        <u/>
        <sz val="12"/>
        <color indexed="10"/>
        <rFont val="Corbel"/>
        <family val="2"/>
      </rPr>
      <t>Next press release on Commercial Vehicles to be issued on Wednesday 24 February 2016</t>
    </r>
  </si>
  <si>
    <t>December</t>
  </si>
  <si>
    <t>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</si>
</sst>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;\-0.0"/>
    <numFmt numFmtId="165" formatCode="0.0%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9"/>
      <name val="Arial"/>
      <family val="2"/>
    </font>
    <font>
      <i/>
      <sz val="9"/>
      <color rgb="FF7F7F7F"/>
      <name val="Corbel"/>
      <family val="2"/>
    </font>
    <font>
      <i/>
      <vertAlign val="superscript"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sz val="9"/>
      <color rgb="FF7F7F7F"/>
      <name val="Corbel"/>
      <family val="2"/>
    </font>
    <font>
      <u/>
      <sz val="10"/>
      <color indexed="12"/>
      <name val="Arial"/>
      <family val="2"/>
    </font>
    <font>
      <b/>
      <sz val="12"/>
      <color rgb="FF3333FF"/>
      <name val="Corbel"/>
      <family val="2"/>
    </font>
    <font>
      <b/>
      <sz val="12"/>
      <color indexed="48"/>
      <name val="Corbel"/>
      <family val="2"/>
    </font>
    <font>
      <b/>
      <sz val="12"/>
      <color indexed="10"/>
      <name val="Corbel"/>
      <family val="2"/>
    </font>
    <font>
      <b/>
      <u/>
      <sz val="12"/>
      <color indexed="10"/>
      <name val="Corbel"/>
      <family val="2"/>
    </font>
    <font>
      <b/>
      <i/>
      <vertAlign val="superscript"/>
      <sz val="11"/>
      <name val="Calibri"/>
      <family val="2"/>
      <scheme val="minor"/>
    </font>
    <font>
      <b/>
      <sz val="12"/>
      <color rgb="FF3333FF"/>
      <name val="Arial"/>
      <family val="2"/>
    </font>
    <font>
      <b/>
      <sz val="11"/>
      <color indexed="10"/>
      <name val="Arial"/>
      <family val="2"/>
    </font>
    <font>
      <b/>
      <sz val="9"/>
      <name val="Ottawa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b/>
      <vertAlign val="superscript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29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4" fontId="16" fillId="0" borderId="0" xfId="0" applyNumberFormat="1" applyFont="1" applyFill="1" applyAlignment="1">
      <alignment vertical="center"/>
    </xf>
    <xf numFmtId="15" fontId="16" fillId="0" borderId="0" xfId="0" quotePrefix="1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2" xfId="0" quotePrefix="1" applyFont="1" applyFill="1" applyBorder="1" applyAlignment="1">
      <alignment horizontal="center" vertical="center"/>
    </xf>
    <xf numFmtId="0" fontId="19" fillId="0" borderId="13" xfId="0" quotePrefix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65" fontId="18" fillId="0" borderId="18" xfId="1" applyNumberFormat="1" applyFont="1" applyBorder="1" applyAlignment="1">
      <alignment vertical="center"/>
    </xf>
    <xf numFmtId="0" fontId="19" fillId="0" borderId="19" xfId="0" applyFont="1" applyFill="1" applyBorder="1" applyAlignment="1" applyProtection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165" fontId="18" fillId="0" borderId="22" xfId="0" applyNumberFormat="1" applyFont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9" fillId="3" borderId="19" xfId="0" applyFont="1" applyFill="1" applyBorder="1" applyAlignment="1">
      <alignment vertical="center"/>
    </xf>
    <xf numFmtId="3" fontId="18" fillId="3" borderId="20" xfId="0" applyNumberFormat="1" applyFont="1" applyFill="1" applyBorder="1" applyAlignment="1">
      <alignment vertical="center"/>
    </xf>
    <xf numFmtId="3" fontId="18" fillId="3" borderId="21" xfId="0" applyNumberFormat="1" applyFont="1" applyFill="1" applyBorder="1" applyAlignment="1">
      <alignment vertical="center"/>
    </xf>
    <xf numFmtId="165" fontId="18" fillId="3" borderId="2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165" fontId="18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19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3" fillId="2" borderId="24" xfId="3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3" fontId="3" fillId="2" borderId="26" xfId="3" applyNumberFormat="1" applyFont="1" applyBorder="1" applyAlignment="1">
      <alignment vertical="center"/>
    </xf>
    <xf numFmtId="165" fontId="3" fillId="2" borderId="27" xfId="3" applyNumberFormat="1" applyFont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165" fontId="18" fillId="0" borderId="28" xfId="0" applyNumberFormat="1" applyFont="1" applyBorder="1" applyAlignment="1">
      <alignment vertical="center"/>
    </xf>
    <xf numFmtId="3" fontId="18" fillId="0" borderId="25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165" fontId="25" fillId="0" borderId="22" xfId="0" applyNumberFormat="1" applyFont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3" fontId="25" fillId="0" borderId="25" xfId="0" applyNumberFormat="1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165" fontId="25" fillId="0" borderId="28" xfId="0" applyNumberFormat="1" applyFont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165" fontId="19" fillId="0" borderId="28" xfId="0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3" fontId="19" fillId="0" borderId="30" xfId="0" applyNumberFormat="1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vertical="center"/>
    </xf>
    <xf numFmtId="49" fontId="26" fillId="0" borderId="0" xfId="0" quotePrefix="1" applyNumberFormat="1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9" fillId="0" borderId="0" xfId="2" quotePrefix="1" applyNumberFormat="1" applyFont="1" applyFill="1" applyAlignment="1">
      <alignment horizontal="left" vertical="center"/>
    </xf>
    <xf numFmtId="3" fontId="29" fillId="0" borderId="0" xfId="2" applyNumberFormat="1" applyFont="1" applyFill="1" applyBorder="1" applyAlignment="1">
      <alignment vertical="center"/>
    </xf>
    <xf numFmtId="0" fontId="29" fillId="0" borderId="0" xfId="2" applyFont="1" applyAlignment="1">
      <alignment vertical="center"/>
    </xf>
    <xf numFmtId="3" fontId="29" fillId="0" borderId="0" xfId="2" applyNumberFormat="1" applyFont="1" applyFill="1" applyAlignment="1">
      <alignment vertical="center"/>
    </xf>
    <xf numFmtId="0" fontId="29" fillId="0" borderId="0" xfId="2" applyFont="1" applyFill="1" applyAlignment="1">
      <alignment vertical="center" wrapText="1"/>
    </xf>
    <xf numFmtId="0" fontId="3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5" fontId="18" fillId="0" borderId="0" xfId="0" quotePrefix="1" applyNumberFormat="1" applyFont="1" applyFill="1" applyAlignment="1">
      <alignment horizontal="right" vertical="center"/>
    </xf>
    <xf numFmtId="3" fontId="18" fillId="0" borderId="20" xfId="5" applyNumberFormat="1" applyFont="1" applyBorder="1" applyAlignment="1">
      <alignment horizontal="right" vertical="center"/>
    </xf>
    <xf numFmtId="3" fontId="18" fillId="0" borderId="21" xfId="5" applyNumberFormat="1" applyFont="1" applyBorder="1" applyAlignment="1">
      <alignment horizontal="right" vertical="center"/>
    </xf>
    <xf numFmtId="165" fontId="18" fillId="0" borderId="22" xfId="5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165" fontId="18" fillId="0" borderId="22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40" fillId="0" borderId="0" xfId="4" applyFont="1" applyBorder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49" fontId="2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top"/>
    </xf>
    <xf numFmtId="0" fontId="5" fillId="0" borderId="0" xfId="0" applyFont="1"/>
    <xf numFmtId="0" fontId="8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 vertical="top"/>
    </xf>
    <xf numFmtId="0" fontId="43" fillId="0" borderId="0" xfId="0" applyFont="1" applyFill="1"/>
    <xf numFmtId="0" fontId="14" fillId="0" borderId="0" xfId="0" applyFont="1" applyFill="1" applyAlignment="1">
      <alignment wrapText="1"/>
    </xf>
    <xf numFmtId="0" fontId="18" fillId="0" borderId="0" xfId="0" applyFont="1" applyFill="1"/>
    <xf numFmtId="14" fontId="18" fillId="0" borderId="0" xfId="0" applyNumberFormat="1" applyFont="1" applyFill="1"/>
    <xf numFmtId="15" fontId="18" fillId="0" borderId="0" xfId="0" quotePrefix="1" applyNumberFormat="1" applyFont="1" applyFill="1" applyAlignment="1">
      <alignment horizontal="right"/>
    </xf>
    <xf numFmtId="0" fontId="20" fillId="0" borderId="0" xfId="0" applyFont="1"/>
    <xf numFmtId="0" fontId="17" fillId="0" borderId="0" xfId="0" applyFont="1" applyFill="1"/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2" xfId="0" quotePrefix="1" applyFont="1" applyFill="1" applyBorder="1" applyAlignment="1">
      <alignment horizontal="center"/>
    </xf>
    <xf numFmtId="0" fontId="19" fillId="0" borderId="13" xfId="0" quotePrefix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Protection="1"/>
    <xf numFmtId="3" fontId="18" fillId="0" borderId="16" xfId="0" applyNumberFormat="1" applyFont="1" applyBorder="1"/>
    <xf numFmtId="3" fontId="18" fillId="0" borderId="17" xfId="0" applyNumberFormat="1" applyFont="1" applyBorder="1"/>
    <xf numFmtId="165" fontId="18" fillId="0" borderId="18" xfId="1" applyNumberFormat="1" applyFont="1" applyBorder="1"/>
    <xf numFmtId="0" fontId="19" fillId="0" borderId="19" xfId="0" applyFont="1" applyFill="1" applyBorder="1" applyProtection="1"/>
    <xf numFmtId="3" fontId="18" fillId="0" borderId="20" xfId="0" applyNumberFormat="1" applyFont="1" applyBorder="1"/>
    <xf numFmtId="3" fontId="18" fillId="0" borderId="21" xfId="0" applyNumberFormat="1" applyFont="1" applyBorder="1"/>
    <xf numFmtId="165" fontId="18" fillId="0" borderId="22" xfId="0" applyNumberFormat="1" applyFont="1" applyBorder="1"/>
    <xf numFmtId="0" fontId="19" fillId="0" borderId="19" xfId="0" applyFont="1" applyFill="1" applyBorder="1"/>
    <xf numFmtId="3" fontId="18" fillId="0" borderId="20" xfId="5" applyNumberFormat="1" applyFont="1" applyBorder="1" applyAlignment="1">
      <alignment horizontal="right"/>
    </xf>
    <xf numFmtId="3" fontId="18" fillId="0" borderId="21" xfId="5" applyNumberFormat="1" applyFont="1" applyBorder="1" applyAlignment="1">
      <alignment horizontal="right"/>
    </xf>
    <xf numFmtId="165" fontId="18" fillId="0" borderId="22" xfId="5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165" fontId="18" fillId="0" borderId="22" xfId="0" applyNumberFormat="1" applyFont="1" applyBorder="1" applyAlignment="1">
      <alignment horizontal="right"/>
    </xf>
    <xf numFmtId="3" fontId="18" fillId="0" borderId="20" xfId="0" applyNumberFormat="1" applyFont="1" applyFill="1" applyBorder="1"/>
    <xf numFmtId="3" fontId="18" fillId="0" borderId="21" xfId="0" applyNumberFormat="1" applyFont="1" applyFill="1" applyBorder="1"/>
    <xf numFmtId="165" fontId="18" fillId="0" borderId="22" xfId="0" applyNumberFormat="1" applyFont="1" applyFill="1" applyBorder="1"/>
    <xf numFmtId="3" fontId="20" fillId="0" borderId="0" xfId="0" applyNumberFormat="1" applyFont="1"/>
    <xf numFmtId="3" fontId="18" fillId="0" borderId="23" xfId="0" applyNumberFormat="1" applyFont="1" applyFill="1" applyBorder="1"/>
    <xf numFmtId="0" fontId="17" fillId="0" borderId="0" xfId="0" applyFont="1" applyFill="1" applyBorder="1"/>
    <xf numFmtId="0" fontId="19" fillId="0" borderId="19" xfId="0" applyFont="1" applyFill="1" applyBorder="1" applyAlignment="1" applyProtection="1">
      <alignment horizontal="left"/>
    </xf>
    <xf numFmtId="0" fontId="19" fillId="0" borderId="24" xfId="0" applyFont="1" applyFill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165" fontId="18" fillId="0" borderId="28" xfId="0" applyNumberFormat="1" applyFont="1" applyBorder="1"/>
    <xf numFmtId="3" fontId="18" fillId="0" borderId="25" xfId="0" applyNumberFormat="1" applyFont="1" applyFill="1" applyBorder="1"/>
    <xf numFmtId="0" fontId="24" fillId="0" borderId="19" xfId="0" applyFont="1" applyFill="1" applyBorder="1"/>
    <xf numFmtId="3" fontId="25" fillId="0" borderId="20" xfId="0" applyNumberFormat="1" applyFont="1" applyBorder="1"/>
    <xf numFmtId="3" fontId="25" fillId="0" borderId="21" xfId="0" applyNumberFormat="1" applyFont="1" applyBorder="1"/>
    <xf numFmtId="165" fontId="25" fillId="0" borderId="22" xfId="0" applyNumberFormat="1" applyFont="1" applyBorder="1"/>
    <xf numFmtId="3" fontId="20" fillId="0" borderId="0" xfId="0" applyNumberFormat="1" applyFont="1" applyFill="1"/>
    <xf numFmtId="0" fontId="24" fillId="0" borderId="24" xfId="0" applyFont="1" applyFill="1" applyBorder="1"/>
    <xf numFmtId="3" fontId="25" fillId="0" borderId="25" xfId="0" applyNumberFormat="1" applyFont="1" applyBorder="1"/>
    <xf numFmtId="3" fontId="25" fillId="0" borderId="26" xfId="0" applyNumberFormat="1" applyFont="1" applyBorder="1"/>
    <xf numFmtId="165" fontId="25" fillId="0" borderId="28" xfId="0" applyNumberFormat="1" applyFont="1" applyBorder="1"/>
    <xf numFmtId="3" fontId="19" fillId="0" borderId="25" xfId="0" applyNumberFormat="1" applyFont="1" applyFill="1" applyBorder="1"/>
    <xf numFmtId="3" fontId="19" fillId="0" borderId="26" xfId="0" applyNumberFormat="1" applyFont="1" applyFill="1" applyBorder="1"/>
    <xf numFmtId="165" fontId="19" fillId="0" borderId="28" xfId="0" applyNumberFormat="1" applyFont="1" applyFill="1" applyBorder="1"/>
    <xf numFmtId="0" fontId="19" fillId="0" borderId="28" xfId="0" applyFont="1" applyFill="1" applyBorder="1"/>
    <xf numFmtId="3" fontId="19" fillId="0" borderId="29" xfId="0" applyNumberFormat="1" applyFont="1" applyFill="1" applyBorder="1"/>
    <xf numFmtId="3" fontId="19" fillId="0" borderId="30" xfId="0" applyNumberFormat="1" applyFont="1" applyFill="1" applyBorder="1"/>
    <xf numFmtId="165" fontId="19" fillId="0" borderId="31" xfId="0" applyNumberFormat="1" applyFont="1" applyFill="1" applyBorder="1"/>
    <xf numFmtId="0" fontId="12" fillId="0" borderId="0" xfId="0" applyFont="1"/>
    <xf numFmtId="0" fontId="13" fillId="0" borderId="0" xfId="0" applyFont="1" applyFill="1" applyAlignment="1">
      <alignment wrapText="1"/>
    </xf>
    <xf numFmtId="3" fontId="32" fillId="0" borderId="0" xfId="0" applyNumberFormat="1" applyFont="1" applyFill="1" applyBorder="1"/>
    <xf numFmtId="0" fontId="12" fillId="0" borderId="0" xfId="0" applyFont="1" applyFill="1" applyBorder="1"/>
    <xf numFmtId="49" fontId="12" fillId="0" borderId="0" xfId="0" quotePrefix="1" applyNumberFormat="1" applyFont="1" applyFill="1" applyAlignment="1">
      <alignment horizontal="left"/>
    </xf>
    <xf numFmtId="3" fontId="44" fillId="0" borderId="0" xfId="0" applyNumberFormat="1" applyFont="1" applyFill="1"/>
    <xf numFmtId="0" fontId="12" fillId="0" borderId="0" xfId="0" applyFont="1" applyFill="1"/>
    <xf numFmtId="3" fontId="32" fillId="0" borderId="0" xfId="0" applyNumberFormat="1" applyFont="1" applyFill="1"/>
    <xf numFmtId="0" fontId="3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165" fontId="18" fillId="0" borderId="22" xfId="0" quotePrefix="1" applyNumberFormat="1" applyFont="1" applyBorder="1" applyAlignment="1">
      <alignment horizontal="right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49" fontId="5" fillId="0" borderId="0" xfId="0" quotePrefix="1" applyNumberFormat="1" applyFont="1" applyFill="1" applyAlignment="1">
      <alignment horizontal="left"/>
    </xf>
    <xf numFmtId="3" fontId="12" fillId="0" borderId="0" xfId="0" applyNumberFormat="1" applyFont="1" applyFill="1"/>
    <xf numFmtId="0" fontId="10" fillId="0" borderId="0" xfId="0" applyFont="1" applyFill="1" applyAlignment="1" applyProtection="1">
      <alignment horizontal="center" vertical="top"/>
    </xf>
    <xf numFmtId="0" fontId="5" fillId="0" borderId="0" xfId="0" applyFont="1" applyAlignment="1">
      <alignment horizontal="center" vertical="top"/>
    </xf>
    <xf numFmtId="3" fontId="24" fillId="0" borderId="25" xfId="0" applyNumberFormat="1" applyFont="1" applyFill="1" applyBorder="1"/>
    <xf numFmtId="3" fontId="24" fillId="0" borderId="26" xfId="0" applyNumberFormat="1" applyFont="1" applyFill="1" applyBorder="1"/>
    <xf numFmtId="165" fontId="24" fillId="0" borderId="28" xfId="0" applyNumberFormat="1" applyFont="1" applyFill="1" applyBorder="1"/>
    <xf numFmtId="3" fontId="24" fillId="0" borderId="29" xfId="0" applyNumberFormat="1" applyFont="1" applyFill="1" applyBorder="1"/>
    <xf numFmtId="3" fontId="24" fillId="0" borderId="30" xfId="0" applyNumberFormat="1" applyFont="1" applyFill="1" applyBorder="1"/>
    <xf numFmtId="165" fontId="24" fillId="0" borderId="31" xfId="0" applyNumberFormat="1" applyFont="1" applyFill="1" applyBorder="1"/>
    <xf numFmtId="0" fontId="28" fillId="0" borderId="0" xfId="0" applyFont="1"/>
    <xf numFmtId="3" fontId="12" fillId="0" borderId="0" xfId="0" applyNumberFormat="1" applyFont="1" applyFill="1" applyBorder="1"/>
    <xf numFmtId="0" fontId="12" fillId="0" borderId="0" xfId="0" quotePrefix="1" applyFont="1" applyFill="1" applyBorder="1"/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33" fillId="0" borderId="0" xfId="2" applyFont="1" applyFill="1" applyAlignment="1">
      <alignment horizontal="center" vertical="center"/>
    </xf>
    <xf numFmtId="0" fontId="35" fillId="0" borderId="0" xfId="4" applyFont="1" applyBorder="1" applyAlignment="1" applyProtection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top"/>
    </xf>
    <xf numFmtId="0" fontId="5" fillId="0" borderId="0" xfId="0" applyFont="1" applyAlignment="1">
      <alignment horizontal="center" vertical="top"/>
    </xf>
    <xf numFmtId="0" fontId="35" fillId="0" borderId="0" xfId="4" applyFont="1" applyBorder="1" applyAlignment="1" applyProtection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809025</xdr:colOff>
      <xdr:row>69</xdr:row>
      <xdr:rowOff>188466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11287125"/>
          <a:ext cx="7848000" cy="2855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809025</xdr:colOff>
      <xdr:row>70</xdr:row>
      <xdr:rowOff>173034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11287125"/>
          <a:ext cx="7848000" cy="30305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2</xdr:rowOff>
    </xdr:from>
    <xdr:to>
      <xdr:col>8</xdr:col>
      <xdr:colOff>809025</xdr:colOff>
      <xdr:row>69</xdr:row>
      <xdr:rowOff>179075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11096627"/>
          <a:ext cx="7848000" cy="30365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809025</xdr:colOff>
      <xdr:row>70</xdr:row>
      <xdr:rowOff>173034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11258550"/>
          <a:ext cx="7848000" cy="30305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486462</xdr:colOff>
      <xdr:row>71</xdr:row>
      <xdr:rowOff>12457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11287125"/>
          <a:ext cx="7925487" cy="3060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7"/>
  <sheetViews>
    <sheetView showGridLines="0" tabSelected="1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style="4" customWidth="1"/>
    <col min="2" max="2" width="29.28515625" style="4" bestFit="1" customWidth="1"/>
    <col min="3" max="9" width="12.7109375" style="4" customWidth="1"/>
    <col min="10" max="10" width="3.5703125" style="4" customWidth="1"/>
    <col min="11" max="16384" width="9.140625" style="4"/>
  </cols>
  <sheetData>
    <row r="1" spans="1:9" ht="31.5">
      <c r="A1" s="1"/>
      <c r="B1" s="2"/>
      <c r="C1" s="198" t="s">
        <v>0</v>
      </c>
      <c r="D1" s="198"/>
      <c r="E1" s="198"/>
      <c r="F1" s="198"/>
      <c r="G1" s="198"/>
      <c r="H1" s="198"/>
      <c r="I1" s="3"/>
    </row>
    <row r="2" spans="1:9" ht="15" customHeight="1" thickBot="1">
      <c r="A2" s="1"/>
      <c r="B2" s="2"/>
      <c r="C2" s="1"/>
      <c r="D2" s="1"/>
      <c r="E2" s="1"/>
      <c r="F2" s="1"/>
      <c r="G2" s="1"/>
      <c r="H2" s="1"/>
      <c r="I2" s="3"/>
    </row>
    <row r="3" spans="1:9" ht="15" customHeight="1" thickTop="1">
      <c r="A3" s="1"/>
      <c r="B3" s="2"/>
      <c r="C3" s="199"/>
      <c r="D3" s="200"/>
      <c r="E3" s="200"/>
      <c r="F3" s="200"/>
      <c r="G3" s="200"/>
      <c r="H3" s="201"/>
      <c r="I3" s="3"/>
    </row>
    <row r="4" spans="1:9" ht="31.5">
      <c r="A4" s="5"/>
      <c r="B4" s="2"/>
      <c r="C4" s="202" t="s">
        <v>1</v>
      </c>
      <c r="D4" s="203"/>
      <c r="E4" s="203"/>
      <c r="F4" s="203"/>
      <c r="G4" s="203"/>
      <c r="H4" s="204"/>
      <c r="I4" s="3"/>
    </row>
    <row r="5" spans="1:9" ht="31.5">
      <c r="A5" s="5"/>
      <c r="B5" s="2"/>
      <c r="C5" s="202" t="s">
        <v>99</v>
      </c>
      <c r="D5" s="203"/>
      <c r="E5" s="203"/>
      <c r="F5" s="203"/>
      <c r="G5" s="203"/>
      <c r="H5" s="204"/>
      <c r="I5" s="3"/>
    </row>
    <row r="6" spans="1:9" ht="15" customHeight="1" thickBot="1">
      <c r="A6" s="5"/>
      <c r="B6" s="2"/>
      <c r="C6" s="205"/>
      <c r="D6" s="206"/>
      <c r="E6" s="206"/>
      <c r="F6" s="206"/>
      <c r="G6" s="206"/>
      <c r="H6" s="207"/>
      <c r="I6" s="3"/>
    </row>
    <row r="7" spans="1:9" ht="15" customHeight="1" thickTop="1">
      <c r="A7" s="5"/>
      <c r="B7" s="2"/>
      <c r="C7" s="1"/>
      <c r="D7" s="1"/>
      <c r="E7" s="1"/>
      <c r="F7" s="1"/>
      <c r="G7" s="1"/>
      <c r="H7" s="1"/>
      <c r="I7" s="3"/>
    </row>
    <row r="8" spans="1:9" ht="23.25">
      <c r="A8" s="6"/>
      <c r="B8" s="1" t="s">
        <v>2</v>
      </c>
      <c r="C8" s="7" t="s">
        <v>3</v>
      </c>
      <c r="D8" s="8"/>
      <c r="E8" s="8"/>
      <c r="F8" s="8"/>
      <c r="G8" s="8"/>
      <c r="H8" s="8"/>
      <c r="I8" s="3"/>
    </row>
    <row r="9" spans="1:9" ht="18">
      <c r="B9" s="1"/>
      <c r="C9" s="208" t="s">
        <v>4</v>
      </c>
      <c r="D9" s="208"/>
      <c r="E9" s="208"/>
      <c r="F9" s="208"/>
      <c r="G9" s="208"/>
      <c r="H9" s="208"/>
      <c r="I9" s="3"/>
    </row>
    <row r="10" spans="1:9" ht="18">
      <c r="B10" s="1"/>
      <c r="C10" s="208" t="s">
        <v>5</v>
      </c>
      <c r="D10" s="209"/>
      <c r="E10" s="209"/>
      <c r="F10" s="209"/>
      <c r="G10" s="209"/>
      <c r="H10" s="209"/>
      <c r="I10" s="3"/>
    </row>
    <row r="11" spans="1:9" ht="15" customHeight="1">
      <c r="B11" s="210"/>
      <c r="C11" s="211"/>
      <c r="D11" s="211"/>
      <c r="E11" s="9"/>
      <c r="F11" s="9"/>
      <c r="G11" s="9"/>
      <c r="H11" s="9"/>
      <c r="I11" s="10"/>
    </row>
    <row r="12" spans="1:9" ht="15" customHeight="1">
      <c r="B12" s="9"/>
      <c r="C12" s="9"/>
      <c r="D12" s="9"/>
      <c r="E12" s="9"/>
      <c r="F12" s="9"/>
      <c r="G12" s="9"/>
      <c r="H12" s="9"/>
      <c r="I12" s="10"/>
    </row>
    <row r="13" spans="1:9" ht="15" customHeight="1" thickBot="1">
      <c r="B13" s="11"/>
      <c r="C13" s="11"/>
      <c r="D13" s="11"/>
      <c r="E13" s="11"/>
      <c r="F13" s="11"/>
      <c r="G13" s="12"/>
      <c r="H13" s="13" t="s">
        <v>100</v>
      </c>
    </row>
    <row r="14" spans="1:9" ht="15" customHeight="1">
      <c r="A14" s="14"/>
      <c r="B14" s="15"/>
      <c r="C14" s="16" t="s">
        <v>102</v>
      </c>
      <c r="D14" s="17" t="str">
        <f>C14</f>
        <v>December</v>
      </c>
      <c r="E14" s="18" t="s">
        <v>6</v>
      </c>
      <c r="F14" s="16" t="s">
        <v>103</v>
      </c>
      <c r="G14" s="17" t="str">
        <f>F14</f>
        <v>Jan-Dec</v>
      </c>
      <c r="H14" s="18" t="s">
        <v>6</v>
      </c>
    </row>
    <row r="15" spans="1:9" ht="15" customHeight="1">
      <c r="A15" s="14"/>
      <c r="B15" s="15"/>
      <c r="C15" s="19" t="s">
        <v>7</v>
      </c>
      <c r="D15" s="20" t="s">
        <v>8</v>
      </c>
      <c r="E15" s="21" t="s">
        <v>9</v>
      </c>
      <c r="F15" s="19" t="str">
        <f>C15</f>
        <v>'15</v>
      </c>
      <c r="G15" s="20" t="str">
        <f>D15</f>
        <v>'14</v>
      </c>
      <c r="H15" s="21" t="s">
        <v>9</v>
      </c>
    </row>
    <row r="16" spans="1:9" ht="15" customHeight="1">
      <c r="A16" s="14"/>
      <c r="B16" s="22" t="s">
        <v>10</v>
      </c>
      <c r="C16" s="23">
        <v>2588</v>
      </c>
      <c r="D16" s="24">
        <v>2245</v>
      </c>
      <c r="E16" s="25">
        <v>0.15278396436525613</v>
      </c>
      <c r="F16" s="23">
        <v>32862</v>
      </c>
      <c r="G16" s="24">
        <v>31168</v>
      </c>
      <c r="H16" s="25">
        <v>5.4350616016427107E-2</v>
      </c>
    </row>
    <row r="17" spans="1:9" ht="15" customHeight="1">
      <c r="A17" s="14"/>
      <c r="B17" s="26" t="s">
        <v>11</v>
      </c>
      <c r="C17" s="27">
        <v>4385</v>
      </c>
      <c r="D17" s="28">
        <v>3861</v>
      </c>
      <c r="E17" s="29">
        <v>0.13571613571613572</v>
      </c>
      <c r="F17" s="27">
        <v>61208</v>
      </c>
      <c r="G17" s="28">
        <v>53373</v>
      </c>
      <c r="H17" s="29">
        <v>0.14679706967942593</v>
      </c>
    </row>
    <row r="18" spans="1:9" ht="15" customHeight="1">
      <c r="A18" s="14"/>
      <c r="B18" s="30" t="s">
        <v>12</v>
      </c>
      <c r="C18" s="27">
        <v>581</v>
      </c>
      <c r="D18" s="28">
        <v>385</v>
      </c>
      <c r="E18" s="29">
        <v>0.50909090909090904</v>
      </c>
      <c r="F18" s="27">
        <v>4553</v>
      </c>
      <c r="G18" s="28">
        <v>3972</v>
      </c>
      <c r="H18" s="29">
        <v>0.14627391742195367</v>
      </c>
    </row>
    <row r="19" spans="1:9" ht="15" customHeight="1">
      <c r="A19" s="14"/>
      <c r="B19" s="30" t="s">
        <v>13</v>
      </c>
      <c r="C19" s="27">
        <v>501</v>
      </c>
      <c r="D19" s="28">
        <v>271</v>
      </c>
      <c r="E19" s="29">
        <v>0.8487084870848709</v>
      </c>
      <c r="F19" s="27">
        <v>6695</v>
      </c>
      <c r="G19" s="28">
        <v>5206</v>
      </c>
      <c r="H19" s="29">
        <v>0.28601613522858238</v>
      </c>
    </row>
    <row r="20" spans="1:9" ht="15" customHeight="1">
      <c r="A20" s="14"/>
      <c r="B20" s="30" t="s">
        <v>14</v>
      </c>
      <c r="C20" s="27">
        <v>124</v>
      </c>
      <c r="D20" s="28">
        <v>85</v>
      </c>
      <c r="E20" s="29">
        <v>0.45882352941176469</v>
      </c>
      <c r="F20" s="27">
        <v>1443</v>
      </c>
      <c r="G20" s="28">
        <v>1145</v>
      </c>
      <c r="H20" s="29">
        <v>0.26026200873362443</v>
      </c>
    </row>
    <row r="21" spans="1:9" ht="15" customHeight="1">
      <c r="A21" s="14"/>
      <c r="B21" s="30" t="s">
        <v>15</v>
      </c>
      <c r="C21" s="27">
        <v>1922</v>
      </c>
      <c r="D21" s="28">
        <v>1528</v>
      </c>
      <c r="E21" s="29">
        <v>0.25785340314136124</v>
      </c>
      <c r="F21" s="27">
        <v>17131</v>
      </c>
      <c r="G21" s="28">
        <v>13165</v>
      </c>
      <c r="H21" s="29">
        <v>0.30125332320546905</v>
      </c>
    </row>
    <row r="22" spans="1:9" ht="15" customHeight="1">
      <c r="A22" s="14"/>
      <c r="B22" s="30" t="s">
        <v>16</v>
      </c>
      <c r="C22" s="27">
        <v>3317</v>
      </c>
      <c r="D22" s="28">
        <v>3034</v>
      </c>
      <c r="E22" s="29">
        <v>9.3276203032300595E-2</v>
      </c>
      <c r="F22" s="27">
        <v>32479</v>
      </c>
      <c r="G22" s="28">
        <v>28498</v>
      </c>
      <c r="H22" s="29">
        <v>0.13969401361499054</v>
      </c>
    </row>
    <row r="23" spans="1:9" ht="15" customHeight="1">
      <c r="A23" s="14"/>
      <c r="B23" s="30" t="s">
        <v>17</v>
      </c>
      <c r="C23" s="27">
        <v>222</v>
      </c>
      <c r="D23" s="28">
        <v>199</v>
      </c>
      <c r="E23" s="29">
        <v>0.11557788944723618</v>
      </c>
      <c r="F23" s="27">
        <v>3580</v>
      </c>
      <c r="G23" s="28">
        <v>2918</v>
      </c>
      <c r="H23" s="29">
        <v>0.22686771761480465</v>
      </c>
    </row>
    <row r="24" spans="1:9" s="36" customFormat="1" ht="15" customHeight="1">
      <c r="A24" s="31"/>
      <c r="B24" s="32" t="s">
        <v>18</v>
      </c>
      <c r="C24" s="33">
        <v>1022</v>
      </c>
      <c r="D24" s="34">
        <v>885</v>
      </c>
      <c r="E24" s="35">
        <v>0.15480225988700566</v>
      </c>
      <c r="F24" s="33">
        <v>11431</v>
      </c>
      <c r="G24" s="34">
        <v>10625</v>
      </c>
      <c r="H24" s="35">
        <v>7.585882352941177E-2</v>
      </c>
    </row>
    <row r="25" spans="1:9" ht="15" customHeight="1">
      <c r="A25" s="14"/>
      <c r="B25" s="30" t="s">
        <v>19</v>
      </c>
      <c r="C25" s="27">
        <v>39769</v>
      </c>
      <c r="D25" s="28">
        <v>36583</v>
      </c>
      <c r="E25" s="29">
        <v>8.708963179618949E-2</v>
      </c>
      <c r="F25" s="27">
        <v>377738</v>
      </c>
      <c r="G25" s="28">
        <v>370362</v>
      </c>
      <c r="H25" s="29">
        <v>1.9915650093692117E-2</v>
      </c>
    </row>
    <row r="26" spans="1:9" ht="15" customHeight="1">
      <c r="A26" s="14"/>
      <c r="B26" s="30" t="s">
        <v>20</v>
      </c>
      <c r="C26" s="37">
        <v>22427</v>
      </c>
      <c r="D26" s="38">
        <v>21233</v>
      </c>
      <c r="E26" s="39">
        <v>5.623322187161494E-2</v>
      </c>
      <c r="F26" s="37">
        <v>237902</v>
      </c>
      <c r="G26" s="38">
        <v>228323</v>
      </c>
      <c r="H26" s="39">
        <v>4.1953723453178174E-2</v>
      </c>
      <c r="I26" s="40"/>
    </row>
    <row r="27" spans="1:9" ht="15" customHeight="1">
      <c r="A27" s="14"/>
      <c r="B27" s="30" t="s">
        <v>21</v>
      </c>
      <c r="C27" s="27">
        <v>574</v>
      </c>
      <c r="D27" s="28">
        <v>643</v>
      </c>
      <c r="E27" s="29">
        <v>-0.10730948678071539</v>
      </c>
      <c r="F27" s="27">
        <v>5653</v>
      </c>
      <c r="G27" s="28">
        <v>4856</v>
      </c>
      <c r="H27" s="29">
        <v>0.16412685337726524</v>
      </c>
    </row>
    <row r="28" spans="1:9" ht="15" customHeight="1">
      <c r="A28" s="14"/>
      <c r="B28" s="30" t="s">
        <v>22</v>
      </c>
      <c r="C28" s="27">
        <v>2291</v>
      </c>
      <c r="D28" s="28">
        <v>1985</v>
      </c>
      <c r="E28" s="29">
        <v>0.15415617128463477</v>
      </c>
      <c r="F28" s="27">
        <v>17515</v>
      </c>
      <c r="G28" s="28">
        <v>15937</v>
      </c>
      <c r="H28" s="29">
        <v>9.9014871054778186E-2</v>
      </c>
    </row>
    <row r="29" spans="1:9" ht="15" customHeight="1">
      <c r="A29" s="14"/>
      <c r="B29" s="30" t="s">
        <v>23</v>
      </c>
      <c r="C29" s="27">
        <v>236</v>
      </c>
      <c r="D29" s="28">
        <v>157</v>
      </c>
      <c r="E29" s="29">
        <v>0.50318471337579618</v>
      </c>
      <c r="F29" s="27">
        <v>23722</v>
      </c>
      <c r="G29" s="28">
        <v>16732</v>
      </c>
      <c r="H29" s="29">
        <v>0.41776237150370549</v>
      </c>
    </row>
    <row r="30" spans="1:9" ht="15" customHeight="1">
      <c r="A30" s="14"/>
      <c r="B30" s="30" t="s">
        <v>24</v>
      </c>
      <c r="C30" s="27">
        <v>14200</v>
      </c>
      <c r="D30" s="28">
        <v>11465</v>
      </c>
      <c r="E30" s="29">
        <v>0.23855211513301353</v>
      </c>
      <c r="F30" s="27">
        <v>132186</v>
      </c>
      <c r="G30" s="28">
        <v>117617</v>
      </c>
      <c r="H30" s="29">
        <v>0.12386814831189369</v>
      </c>
    </row>
    <row r="31" spans="1:9" ht="15" customHeight="1">
      <c r="A31" s="14"/>
      <c r="B31" s="30" t="s">
        <v>25</v>
      </c>
      <c r="C31" s="27">
        <v>193</v>
      </c>
      <c r="D31" s="28">
        <v>301</v>
      </c>
      <c r="E31" s="29">
        <v>-0.35880398671096347</v>
      </c>
      <c r="F31" s="27">
        <v>2347</v>
      </c>
      <c r="G31" s="28">
        <v>2539</v>
      </c>
      <c r="H31" s="29">
        <v>-7.562032296179598E-2</v>
      </c>
    </row>
    <row r="32" spans="1:9" ht="15" customHeight="1">
      <c r="A32" s="14"/>
      <c r="B32" s="30" t="s">
        <v>26</v>
      </c>
      <c r="C32" s="27">
        <v>219</v>
      </c>
      <c r="D32" s="28">
        <v>162</v>
      </c>
      <c r="E32" s="29">
        <v>0.35185185185185186</v>
      </c>
      <c r="F32" s="27">
        <v>2367</v>
      </c>
      <c r="G32" s="28">
        <v>1997</v>
      </c>
      <c r="H32" s="29">
        <v>0.18527791687531298</v>
      </c>
      <c r="I32" s="40"/>
    </row>
    <row r="33" spans="1:17" ht="15" customHeight="1">
      <c r="A33" s="14"/>
      <c r="B33" s="30" t="s">
        <v>27</v>
      </c>
      <c r="C33" s="27">
        <v>292</v>
      </c>
      <c r="D33" s="28">
        <v>269</v>
      </c>
      <c r="E33" s="29">
        <v>8.5501858736059477E-2</v>
      </c>
      <c r="F33" s="27">
        <v>3807</v>
      </c>
      <c r="G33" s="28">
        <v>3357</v>
      </c>
      <c r="H33" s="29">
        <v>0.13404825737265416</v>
      </c>
      <c r="I33" s="41"/>
    </row>
    <row r="34" spans="1:17" ht="15" customHeight="1">
      <c r="A34" s="14"/>
      <c r="B34" s="30" t="s">
        <v>28</v>
      </c>
      <c r="C34" s="27">
        <v>3410</v>
      </c>
      <c r="D34" s="28">
        <v>2714</v>
      </c>
      <c r="E34" s="29">
        <v>0.25644804716285924</v>
      </c>
      <c r="F34" s="27">
        <v>57717</v>
      </c>
      <c r="G34" s="28">
        <v>51761</v>
      </c>
      <c r="H34" s="29">
        <v>0.11506732868375805</v>
      </c>
      <c r="I34" s="40"/>
      <c r="J34" s="41"/>
      <c r="K34" s="41"/>
      <c r="L34" s="41"/>
      <c r="M34" s="41"/>
      <c r="N34" s="41"/>
      <c r="O34" s="41"/>
      <c r="P34" s="41"/>
      <c r="Q34" s="41"/>
    </row>
    <row r="35" spans="1:17" ht="15" customHeight="1">
      <c r="A35" s="14"/>
      <c r="B35" s="30" t="s">
        <v>29</v>
      </c>
      <c r="C35" s="37">
        <v>6347</v>
      </c>
      <c r="D35" s="42">
        <v>5170</v>
      </c>
      <c r="E35" s="39">
        <v>0.2276595744680851</v>
      </c>
      <c r="F35" s="37">
        <v>53285</v>
      </c>
      <c r="G35" s="42">
        <v>45577</v>
      </c>
      <c r="H35" s="39">
        <v>0.16912038967022841</v>
      </c>
      <c r="I35" s="40"/>
      <c r="J35" s="40"/>
      <c r="K35" s="40"/>
      <c r="L35" s="40"/>
      <c r="M35" s="40"/>
      <c r="N35" s="40"/>
    </row>
    <row r="36" spans="1:17" ht="15" customHeight="1">
      <c r="A36" s="14"/>
      <c r="B36" s="30" t="s">
        <v>30</v>
      </c>
      <c r="C36" s="27">
        <v>3728</v>
      </c>
      <c r="D36" s="28">
        <v>3722</v>
      </c>
      <c r="E36" s="29">
        <v>1.6120365394948952E-3</v>
      </c>
      <c r="F36" s="27">
        <v>30858</v>
      </c>
      <c r="G36" s="28">
        <v>26166</v>
      </c>
      <c r="H36" s="29">
        <v>0.17931667048842009</v>
      </c>
      <c r="I36" s="40"/>
      <c r="J36" s="40"/>
      <c r="K36" s="40"/>
      <c r="L36" s="40"/>
      <c r="M36" s="40"/>
      <c r="N36" s="40"/>
    </row>
    <row r="37" spans="1:17" ht="15" customHeight="1">
      <c r="A37" s="14"/>
      <c r="B37" s="30" t="s">
        <v>31</v>
      </c>
      <c r="C37" s="37">
        <v>1287</v>
      </c>
      <c r="D37" s="42">
        <v>915</v>
      </c>
      <c r="E37" s="39">
        <v>0.40655737704918032</v>
      </c>
      <c r="F37" s="37">
        <v>11066</v>
      </c>
      <c r="G37" s="42">
        <v>9903</v>
      </c>
      <c r="H37" s="39">
        <v>0.11743915985055034</v>
      </c>
      <c r="I37" s="41"/>
      <c r="J37" s="40"/>
      <c r="K37" s="40"/>
      <c r="L37" s="40"/>
      <c r="M37" s="40"/>
      <c r="N37" s="40"/>
    </row>
    <row r="38" spans="1:17" ht="15" customHeight="1">
      <c r="A38" s="14"/>
      <c r="B38" s="30" t="s">
        <v>32</v>
      </c>
      <c r="C38" s="27">
        <v>720</v>
      </c>
      <c r="D38" s="28">
        <v>565</v>
      </c>
      <c r="E38" s="29">
        <v>0.27433628318584069</v>
      </c>
      <c r="F38" s="27">
        <v>7297</v>
      </c>
      <c r="G38" s="28">
        <v>5630</v>
      </c>
      <c r="H38" s="29">
        <v>0.29609236234458258</v>
      </c>
      <c r="I38" s="41"/>
      <c r="J38" s="41"/>
      <c r="K38" s="41"/>
      <c r="L38" s="41"/>
      <c r="M38" s="41"/>
      <c r="N38" s="41"/>
    </row>
    <row r="39" spans="1:17" ht="15" customHeight="1">
      <c r="A39" s="14"/>
      <c r="B39" s="30" t="s">
        <v>33</v>
      </c>
      <c r="C39" s="37">
        <v>780</v>
      </c>
      <c r="D39" s="28">
        <v>497</v>
      </c>
      <c r="E39" s="29">
        <v>0.56941649899396374</v>
      </c>
      <c r="F39" s="37">
        <v>7452</v>
      </c>
      <c r="G39" s="28">
        <v>6978</v>
      </c>
      <c r="H39" s="29">
        <v>6.7927773000859851E-2</v>
      </c>
      <c r="I39" s="41"/>
      <c r="J39" s="41"/>
      <c r="K39" s="41"/>
      <c r="L39" s="41"/>
      <c r="M39" s="41"/>
      <c r="N39" s="41"/>
    </row>
    <row r="40" spans="1:17" s="45" customFormat="1" ht="15" customHeight="1">
      <c r="A40" s="43"/>
      <c r="B40" s="44" t="s">
        <v>34</v>
      </c>
      <c r="C40" s="37">
        <v>14472</v>
      </c>
      <c r="D40" s="42">
        <v>11686</v>
      </c>
      <c r="E40" s="39">
        <v>0.2384049289748417</v>
      </c>
      <c r="F40" s="27">
        <v>154928</v>
      </c>
      <c r="G40" s="28">
        <v>113863</v>
      </c>
      <c r="H40" s="39">
        <v>0.36065271422674616</v>
      </c>
      <c r="I40" s="4"/>
      <c r="J40" s="41"/>
      <c r="K40" s="41"/>
      <c r="L40" s="41"/>
      <c r="M40" s="41"/>
      <c r="N40" s="41"/>
    </row>
    <row r="41" spans="1:17" ht="15" customHeight="1">
      <c r="A41" s="14"/>
      <c r="B41" s="30" t="s">
        <v>35</v>
      </c>
      <c r="C41" s="27">
        <v>4501</v>
      </c>
      <c r="D41" s="28">
        <v>4331</v>
      </c>
      <c r="E41" s="29">
        <v>3.9251904871854072E-2</v>
      </c>
      <c r="F41" s="27">
        <v>44798</v>
      </c>
      <c r="G41" s="28">
        <v>41933</v>
      </c>
      <c r="H41" s="29">
        <v>6.832327760951995E-2</v>
      </c>
    </row>
    <row r="42" spans="1:17" ht="15" customHeight="1">
      <c r="A42" s="14"/>
      <c r="B42" s="30" t="s">
        <v>36</v>
      </c>
      <c r="C42" s="37">
        <v>30410</v>
      </c>
      <c r="D42" s="28">
        <v>26529</v>
      </c>
      <c r="E42" s="29">
        <v>0.14629273625089526</v>
      </c>
      <c r="F42" s="27">
        <v>371830</v>
      </c>
      <c r="G42" s="28">
        <v>321686</v>
      </c>
      <c r="H42" s="29">
        <v>0.15587871402547826</v>
      </c>
    </row>
    <row r="43" spans="1:17" ht="15" customHeight="1">
      <c r="A43" s="14"/>
      <c r="B43" s="46" t="s">
        <v>37</v>
      </c>
      <c r="C43" s="47">
        <v>160518</v>
      </c>
      <c r="D43" s="48">
        <v>141420</v>
      </c>
      <c r="E43" s="49">
        <v>0.13504454815443359</v>
      </c>
      <c r="F43" s="47">
        <v>1713850</v>
      </c>
      <c r="G43" s="48">
        <v>1535287</v>
      </c>
      <c r="H43" s="49">
        <v>0.11630594149497782</v>
      </c>
    </row>
    <row r="44" spans="1:17" ht="15" customHeight="1">
      <c r="A44" s="14"/>
      <c r="B44" s="50" t="s">
        <v>38</v>
      </c>
      <c r="C44" s="51">
        <v>145331</v>
      </c>
      <c r="D44" s="52">
        <v>129357</v>
      </c>
      <c r="E44" s="53">
        <v>0.1234877123000688</v>
      </c>
      <c r="F44" s="51">
        <v>1579119</v>
      </c>
      <c r="G44" s="52">
        <v>1420320</v>
      </c>
      <c r="H44" s="53">
        <v>0.11180508617776276</v>
      </c>
    </row>
    <row r="45" spans="1:17" ht="15" customHeight="1">
      <c r="A45" s="14"/>
      <c r="B45" s="50" t="s">
        <v>39</v>
      </c>
      <c r="C45" s="54">
        <v>15187</v>
      </c>
      <c r="D45" s="52">
        <v>12063</v>
      </c>
      <c r="E45" s="53">
        <v>0.25897372129652657</v>
      </c>
      <c r="F45" s="54">
        <v>134731</v>
      </c>
      <c r="G45" s="52">
        <v>114967</v>
      </c>
      <c r="H45" s="53">
        <v>0.17191020031835222</v>
      </c>
    </row>
    <row r="46" spans="1:17" ht="15" customHeight="1">
      <c r="A46" s="14"/>
      <c r="B46" s="55" t="s">
        <v>96</v>
      </c>
      <c r="C46" s="56">
        <v>104</v>
      </c>
      <c r="D46" s="57">
        <v>83</v>
      </c>
      <c r="E46" s="58">
        <v>0.25301204819277107</v>
      </c>
      <c r="F46" s="56">
        <v>1355</v>
      </c>
      <c r="G46" s="57">
        <v>858</v>
      </c>
      <c r="H46" s="58">
        <v>0.57925407925407923</v>
      </c>
    </row>
    <row r="47" spans="1:17" ht="15" customHeight="1">
      <c r="A47" s="14"/>
      <c r="B47" s="55" t="s">
        <v>41</v>
      </c>
      <c r="C47" s="56">
        <v>4465</v>
      </c>
      <c r="D47" s="57">
        <v>2643</v>
      </c>
      <c r="E47" s="58">
        <v>0.68936814226258036</v>
      </c>
      <c r="F47" s="56">
        <v>33254</v>
      </c>
      <c r="G47" s="57">
        <v>29611</v>
      </c>
      <c r="H47" s="58">
        <v>0.1230286042349127</v>
      </c>
    </row>
    <row r="48" spans="1:17" ht="15" customHeight="1">
      <c r="A48" s="14"/>
      <c r="B48" s="55" t="s">
        <v>42</v>
      </c>
      <c r="C48" s="56">
        <v>2608</v>
      </c>
      <c r="D48" s="57">
        <v>2335</v>
      </c>
      <c r="E48" s="58">
        <v>0.11691648822269807</v>
      </c>
      <c r="F48" s="56">
        <v>31018</v>
      </c>
      <c r="G48" s="57">
        <v>28822</v>
      </c>
      <c r="H48" s="58">
        <v>7.619179793213518E-2</v>
      </c>
    </row>
    <row r="49" spans="1:9" ht="15" customHeight="1">
      <c r="B49" s="59" t="s">
        <v>43</v>
      </c>
      <c r="C49" s="60">
        <v>7177</v>
      </c>
      <c r="D49" s="61">
        <v>5061</v>
      </c>
      <c r="E49" s="62">
        <v>0.41809918988342226</v>
      </c>
      <c r="F49" s="60">
        <v>65627</v>
      </c>
      <c r="G49" s="61">
        <v>59291</v>
      </c>
      <c r="H49" s="62">
        <v>0.10686276163330016</v>
      </c>
    </row>
    <row r="50" spans="1:9" ht="15" customHeight="1">
      <c r="B50" s="50" t="s">
        <v>44</v>
      </c>
      <c r="C50" s="63">
        <v>167695</v>
      </c>
      <c r="D50" s="64">
        <v>146481</v>
      </c>
      <c r="E50" s="65">
        <v>0.14482424341723499</v>
      </c>
      <c r="F50" s="63">
        <v>1779477</v>
      </c>
      <c r="G50" s="64">
        <v>1594578</v>
      </c>
      <c r="H50" s="65">
        <v>0.11595481688572148</v>
      </c>
    </row>
    <row r="51" spans="1:9" ht="15" customHeight="1" thickBot="1">
      <c r="B51" s="66" t="s">
        <v>45</v>
      </c>
      <c r="C51" s="67">
        <v>152508</v>
      </c>
      <c r="D51" s="68">
        <v>134418</v>
      </c>
      <c r="E51" s="69">
        <v>0.13458019015310449</v>
      </c>
      <c r="F51" s="67">
        <v>1644746</v>
      </c>
      <c r="G51" s="68">
        <v>1479611</v>
      </c>
      <c r="H51" s="69">
        <v>0.11160703725506231</v>
      </c>
    </row>
    <row r="52" spans="1:9" ht="15" customHeight="1">
      <c r="B52" s="70" t="s">
        <v>46</v>
      </c>
      <c r="C52" s="71"/>
      <c r="D52" s="71"/>
      <c r="E52" s="71"/>
      <c r="F52" s="71"/>
      <c r="G52" s="71"/>
      <c r="H52" s="71"/>
      <c r="I52" s="71"/>
    </row>
    <row r="53" spans="1:9" ht="15" customHeight="1">
      <c r="A53" s="72"/>
      <c r="B53" s="73" t="s">
        <v>47</v>
      </c>
      <c r="C53" s="74"/>
      <c r="D53" s="74"/>
      <c r="E53" s="73" t="s">
        <v>48</v>
      </c>
      <c r="F53" s="71"/>
      <c r="G53" s="75"/>
      <c r="H53" s="73"/>
      <c r="I53" s="72"/>
    </row>
    <row r="54" spans="1:9" ht="15" customHeight="1">
      <c r="A54" s="72"/>
      <c r="B54" s="73" t="s">
        <v>49</v>
      </c>
      <c r="C54" s="75"/>
      <c r="D54" s="76"/>
      <c r="E54" s="73" t="s">
        <v>50</v>
      </c>
      <c r="F54" s="71"/>
      <c r="G54" s="75"/>
      <c r="H54" s="76"/>
      <c r="I54" s="72"/>
    </row>
    <row r="55" spans="1:9" ht="15" customHeight="1">
      <c r="A55" s="72"/>
      <c r="B55" s="73" t="s">
        <v>51</v>
      </c>
      <c r="C55" s="77"/>
      <c r="D55" s="77"/>
      <c r="E55" s="73" t="s">
        <v>97</v>
      </c>
      <c r="F55" s="75"/>
      <c r="G55" s="75"/>
      <c r="H55" s="75"/>
      <c r="I55" s="72"/>
    </row>
    <row r="56" spans="1:9" ht="15" customHeight="1">
      <c r="A56" s="78"/>
      <c r="B56" s="3"/>
      <c r="C56" s="1"/>
      <c r="D56" s="1"/>
      <c r="E56" s="1"/>
      <c r="F56" s="1"/>
      <c r="G56" s="1"/>
      <c r="H56" s="1"/>
      <c r="I56" s="3"/>
    </row>
    <row r="57" spans="1:9" ht="15" customHeight="1">
      <c r="A57" s="78"/>
      <c r="B57" s="72"/>
      <c r="C57" s="79"/>
      <c r="D57" s="79"/>
      <c r="E57" s="79"/>
      <c r="F57" s="79"/>
      <c r="G57" s="79"/>
      <c r="H57" s="79"/>
      <c r="I57" s="72"/>
    </row>
    <row r="58" spans="1:9" ht="15" customHeight="1">
      <c r="A58" s="78"/>
      <c r="B58" s="72"/>
      <c r="C58" s="79"/>
      <c r="D58" s="79"/>
      <c r="E58" s="79"/>
      <c r="F58" s="79"/>
      <c r="G58" s="79"/>
      <c r="H58" s="79"/>
      <c r="I58" s="72"/>
    </row>
    <row r="59" spans="1:9" ht="15" customHeight="1">
      <c r="A59" s="78"/>
      <c r="B59" s="72"/>
      <c r="C59" s="79"/>
      <c r="D59" s="79"/>
      <c r="E59" s="79"/>
      <c r="F59" s="79"/>
      <c r="G59" s="79"/>
      <c r="H59" s="79"/>
      <c r="I59" s="72"/>
    </row>
    <row r="60" spans="1:9" ht="15" customHeight="1">
      <c r="A60" s="78"/>
      <c r="B60" s="72"/>
      <c r="C60" s="79"/>
      <c r="D60" s="79"/>
      <c r="E60" s="79"/>
      <c r="F60" s="79"/>
      <c r="G60" s="79"/>
      <c r="H60" s="79"/>
      <c r="I60" s="72"/>
    </row>
    <row r="61" spans="1:9" ht="15" customHeight="1">
      <c r="A61" s="78"/>
      <c r="B61" s="72"/>
      <c r="C61" s="79"/>
      <c r="D61" s="79"/>
      <c r="E61" s="79"/>
      <c r="F61" s="79"/>
      <c r="G61" s="79"/>
      <c r="H61" s="79"/>
      <c r="I61" s="72"/>
    </row>
    <row r="62" spans="1:9" ht="15" customHeight="1">
      <c r="A62" s="78"/>
      <c r="B62" s="72"/>
      <c r="C62" s="79"/>
      <c r="D62" s="79"/>
      <c r="E62" s="79"/>
      <c r="F62" s="79"/>
      <c r="G62" s="79"/>
      <c r="H62" s="79"/>
      <c r="I62" s="72"/>
    </row>
    <row r="63" spans="1:9" ht="15" customHeight="1">
      <c r="A63" s="78"/>
      <c r="B63" s="72"/>
      <c r="C63" s="79"/>
      <c r="D63" s="79"/>
      <c r="E63" s="79"/>
      <c r="F63" s="79"/>
      <c r="G63" s="79"/>
      <c r="H63" s="79"/>
      <c r="I63" s="72"/>
    </row>
    <row r="64" spans="1:9" ht="15" customHeight="1">
      <c r="A64" s="78"/>
      <c r="B64" s="72"/>
      <c r="C64" s="79"/>
      <c r="D64" s="79"/>
      <c r="E64" s="79"/>
      <c r="F64" s="79"/>
      <c r="G64" s="79"/>
      <c r="H64" s="79"/>
      <c r="I64" s="72"/>
    </row>
    <row r="65" spans="1:9" ht="15" customHeight="1">
      <c r="A65" s="78"/>
      <c r="B65" s="72"/>
      <c r="C65" s="79"/>
      <c r="D65" s="79"/>
      <c r="E65" s="79"/>
      <c r="F65" s="79"/>
      <c r="G65" s="79"/>
      <c r="H65" s="79"/>
      <c r="I65" s="72"/>
    </row>
    <row r="66" spans="1:9" ht="15" customHeight="1">
      <c r="A66" s="78"/>
      <c r="B66" s="72"/>
      <c r="C66" s="79"/>
      <c r="D66" s="79"/>
      <c r="E66" s="79"/>
      <c r="F66" s="79"/>
      <c r="G66" s="79"/>
      <c r="H66" s="79"/>
      <c r="I66" s="72"/>
    </row>
    <row r="67" spans="1:9" ht="15" customHeight="1">
      <c r="A67" s="80"/>
      <c r="B67" s="81"/>
      <c r="C67" s="82"/>
      <c r="D67" s="82"/>
      <c r="E67" s="82"/>
      <c r="F67" s="82"/>
      <c r="G67" s="82"/>
      <c r="H67" s="82"/>
      <c r="I67" s="72"/>
    </row>
    <row r="68" spans="1:9" ht="15" customHeight="1">
      <c r="A68" s="80"/>
      <c r="B68" s="81"/>
      <c r="C68" s="82"/>
      <c r="D68" s="82"/>
      <c r="E68" s="82"/>
      <c r="F68" s="82"/>
      <c r="G68" s="82"/>
      <c r="H68" s="82"/>
      <c r="I68" s="72"/>
    </row>
    <row r="69" spans="1:9" ht="15" customHeight="1">
      <c r="A69" s="80"/>
      <c r="B69" s="81"/>
      <c r="C69" s="82"/>
      <c r="D69" s="82"/>
      <c r="E69" s="82"/>
      <c r="F69" s="82"/>
      <c r="G69" s="82"/>
      <c r="H69" s="82"/>
      <c r="I69" s="72"/>
    </row>
    <row r="70" spans="1:9" ht="15" customHeight="1">
      <c r="A70" s="80"/>
      <c r="B70" s="81"/>
      <c r="C70" s="82"/>
      <c r="D70" s="82"/>
      <c r="E70" s="82"/>
      <c r="F70" s="82"/>
      <c r="G70" s="82"/>
      <c r="H70" s="82"/>
      <c r="I70" s="72"/>
    </row>
    <row r="71" spans="1:9" ht="15" customHeight="1">
      <c r="A71" s="212" t="s">
        <v>52</v>
      </c>
      <c r="B71" s="212"/>
      <c r="C71" s="212"/>
      <c r="D71" s="212"/>
      <c r="E71" s="212"/>
      <c r="F71" s="212"/>
      <c r="G71" s="212"/>
      <c r="H71" s="212"/>
      <c r="I71" s="212"/>
    </row>
    <row r="72" spans="1:9" ht="15" customHeight="1">
      <c r="A72" s="213" t="s">
        <v>53</v>
      </c>
      <c r="B72" s="213"/>
      <c r="C72" s="213"/>
      <c r="D72" s="213"/>
      <c r="E72" s="213"/>
      <c r="F72" s="213"/>
      <c r="G72" s="213"/>
      <c r="H72" s="213"/>
      <c r="I72" s="72"/>
    </row>
    <row r="73" spans="1:9" ht="15" customHeight="1">
      <c r="A73" s="214" t="s">
        <v>101</v>
      </c>
      <c r="B73" s="214"/>
      <c r="C73" s="214"/>
      <c r="D73" s="214"/>
      <c r="E73" s="214"/>
      <c r="F73" s="214"/>
      <c r="G73" s="214"/>
      <c r="H73" s="214"/>
      <c r="I73" s="72"/>
    </row>
    <row r="74" spans="1:9" ht="15" customHeight="1">
      <c r="A74" s="78"/>
      <c r="B74" s="81"/>
      <c r="C74" s="79"/>
      <c r="D74" s="79"/>
      <c r="E74" s="79"/>
      <c r="F74" s="79"/>
      <c r="G74" s="79"/>
      <c r="H74" s="197" t="s">
        <v>54</v>
      </c>
      <c r="I74" s="197"/>
    </row>
    <row r="75" spans="1:9" ht="15" customHeight="1">
      <c r="B75" s="83"/>
    </row>
    <row r="76" spans="1:9" ht="15" customHeight="1">
      <c r="B76" s="14"/>
    </row>
    <row r="77" spans="1:9" ht="15" customHeight="1">
      <c r="B77" s="84"/>
    </row>
  </sheetData>
  <mergeCells count="12">
    <mergeCell ref="H74:I74"/>
    <mergeCell ref="C1:H1"/>
    <mergeCell ref="C3:H3"/>
    <mergeCell ref="C4:H4"/>
    <mergeCell ref="C5:H5"/>
    <mergeCell ref="C6:H6"/>
    <mergeCell ref="C9:H9"/>
    <mergeCell ref="C10:H10"/>
    <mergeCell ref="B11:D11"/>
    <mergeCell ref="A71:I71"/>
    <mergeCell ref="A72:H72"/>
    <mergeCell ref="A73:H73"/>
  </mergeCells>
  <hyperlinks>
    <hyperlink ref="A72" r:id="rId1" display="http://www.acea.be"/>
  </hyperlinks>
  <printOptions horizontalCentered="1"/>
  <pageMargins left="0" right="0" top="0.59055118110236227" bottom="0" header="0" footer="0"/>
  <pageSetup paperSize="9"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style="4" customWidth="1"/>
    <col min="2" max="2" width="29.28515625" style="4" bestFit="1" customWidth="1"/>
    <col min="3" max="9" width="12.7109375" style="4" customWidth="1"/>
    <col min="10" max="16384" width="9.140625" style="4"/>
  </cols>
  <sheetData>
    <row r="1" spans="1:9" ht="31.5">
      <c r="A1" s="1"/>
      <c r="B1" s="2"/>
      <c r="C1" s="198" t="s">
        <v>0</v>
      </c>
      <c r="D1" s="198"/>
      <c r="E1" s="198"/>
      <c r="F1" s="198"/>
      <c r="G1" s="198"/>
      <c r="H1" s="198"/>
      <c r="I1" s="3"/>
    </row>
    <row r="2" spans="1:9" ht="15" customHeight="1" thickBot="1">
      <c r="A2" s="1"/>
      <c r="B2" s="2"/>
      <c r="C2" s="1"/>
      <c r="D2" s="1"/>
      <c r="E2" s="1"/>
      <c r="F2" s="1"/>
      <c r="G2" s="1"/>
      <c r="H2" s="1"/>
      <c r="I2" s="3"/>
    </row>
    <row r="3" spans="1:9" ht="15" customHeight="1" thickTop="1">
      <c r="A3" s="1"/>
      <c r="B3" s="2"/>
      <c r="C3" s="199"/>
      <c r="D3" s="200"/>
      <c r="E3" s="200"/>
      <c r="F3" s="200"/>
      <c r="G3" s="200"/>
      <c r="H3" s="201"/>
      <c r="I3" s="3"/>
    </row>
    <row r="4" spans="1:9" ht="31.5">
      <c r="A4" s="5"/>
      <c r="B4" s="2"/>
      <c r="C4" s="202" t="s">
        <v>1</v>
      </c>
      <c r="D4" s="203"/>
      <c r="E4" s="203"/>
      <c r="F4" s="203"/>
      <c r="G4" s="203"/>
      <c r="H4" s="204"/>
      <c r="I4" s="3"/>
    </row>
    <row r="5" spans="1:9" ht="31.5">
      <c r="A5" s="5"/>
      <c r="B5" s="2"/>
      <c r="C5" s="202" t="str">
        <f>'LCV =&lt;3,5t'!$C$5:$H$5</f>
        <v>8.00 AM (7.00 AM GMT), 26 January 2016</v>
      </c>
      <c r="D5" s="203"/>
      <c r="E5" s="203"/>
      <c r="F5" s="203"/>
      <c r="G5" s="203"/>
      <c r="H5" s="204"/>
      <c r="I5" s="3"/>
    </row>
    <row r="6" spans="1:9" ht="15" customHeight="1" thickBot="1">
      <c r="A6" s="5"/>
      <c r="B6" s="2"/>
      <c r="C6" s="205"/>
      <c r="D6" s="206"/>
      <c r="E6" s="206"/>
      <c r="F6" s="206"/>
      <c r="G6" s="206"/>
      <c r="H6" s="207"/>
      <c r="I6" s="3"/>
    </row>
    <row r="7" spans="1:9" ht="15" customHeight="1" thickTop="1">
      <c r="A7" s="5"/>
      <c r="B7" s="2"/>
      <c r="C7" s="1"/>
      <c r="D7" s="1"/>
      <c r="E7" s="1"/>
      <c r="F7" s="1"/>
      <c r="G7" s="1"/>
      <c r="H7" s="1"/>
      <c r="I7" s="3"/>
    </row>
    <row r="8" spans="1:9" ht="23.25">
      <c r="A8" s="6"/>
      <c r="B8" s="1" t="s">
        <v>2</v>
      </c>
      <c r="C8" s="7" t="s">
        <v>3</v>
      </c>
      <c r="D8" s="8"/>
      <c r="E8" s="8"/>
      <c r="F8" s="8"/>
      <c r="G8" s="8"/>
      <c r="H8" s="8"/>
      <c r="I8" s="3"/>
    </row>
    <row r="9" spans="1:9" ht="18">
      <c r="A9" s="6"/>
      <c r="B9" s="1"/>
      <c r="C9" s="208" t="s">
        <v>4</v>
      </c>
      <c r="D9" s="208"/>
      <c r="E9" s="208"/>
      <c r="F9" s="208"/>
      <c r="G9" s="208"/>
      <c r="H9" s="208"/>
      <c r="I9" s="3"/>
    </row>
    <row r="10" spans="1:9" ht="18">
      <c r="A10" s="6"/>
      <c r="B10" s="1"/>
      <c r="C10" s="215" t="s">
        <v>55</v>
      </c>
      <c r="D10" s="209"/>
      <c r="E10" s="209"/>
      <c r="F10" s="209"/>
      <c r="G10" s="209"/>
      <c r="H10" s="209"/>
      <c r="I10" s="3"/>
    </row>
    <row r="11" spans="1:9" ht="15" customHeight="1">
      <c r="A11" s="6"/>
      <c r="B11" s="9"/>
      <c r="C11" s="9"/>
      <c r="D11" s="9"/>
      <c r="E11" s="9"/>
      <c r="F11" s="9"/>
      <c r="G11" s="9"/>
      <c r="H11" s="9"/>
      <c r="I11" s="3"/>
    </row>
    <row r="12" spans="1:9" ht="15" customHeight="1">
      <c r="A12" s="6"/>
      <c r="B12" s="9"/>
      <c r="C12" s="9"/>
      <c r="D12" s="9"/>
      <c r="E12" s="9"/>
      <c r="F12" s="9"/>
      <c r="G12" s="9"/>
      <c r="H12" s="9"/>
      <c r="I12" s="3"/>
    </row>
    <row r="13" spans="1:9" ht="15" customHeight="1" thickBot="1">
      <c r="B13" s="15"/>
      <c r="C13" s="15"/>
      <c r="D13" s="15"/>
      <c r="E13" s="15"/>
      <c r="F13" s="15"/>
      <c r="G13" s="85"/>
      <c r="H13" s="86" t="str">
        <f>'LCV =&lt;3,5t'!H13</f>
        <v>26/01/16</v>
      </c>
      <c r="I13" s="40"/>
    </row>
    <row r="14" spans="1:9" ht="15" customHeight="1">
      <c r="A14" s="14"/>
      <c r="B14" s="15"/>
      <c r="C14" s="16" t="str">
        <f>'LCV =&lt;3,5t'!C14</f>
        <v>December</v>
      </c>
      <c r="D14" s="17" t="str">
        <f>C14</f>
        <v>December</v>
      </c>
      <c r="E14" s="18" t="s">
        <v>6</v>
      </c>
      <c r="F14" s="16" t="str">
        <f>'LCV =&lt;3,5t'!F14</f>
        <v>Jan-Dec</v>
      </c>
      <c r="G14" s="17" t="str">
        <f>F14</f>
        <v>Jan-Dec</v>
      </c>
      <c r="H14" s="18" t="s">
        <v>6</v>
      </c>
    </row>
    <row r="15" spans="1:9" ht="15" customHeight="1">
      <c r="A15" s="14"/>
      <c r="B15" s="15"/>
      <c r="C15" s="19" t="str">
        <f>'LCV =&lt;3,5t'!C15</f>
        <v>'15</v>
      </c>
      <c r="D15" s="20" t="str">
        <f>'LCV =&lt;3,5t'!D15</f>
        <v>'14</v>
      </c>
      <c r="E15" s="21" t="s">
        <v>9</v>
      </c>
      <c r="F15" s="19" t="str">
        <f>'LCV =&lt;3,5t'!C15</f>
        <v>'15</v>
      </c>
      <c r="G15" s="20" t="str">
        <f>'LCV =&lt;3,5t'!D15</f>
        <v>'14</v>
      </c>
      <c r="H15" s="21" t="s">
        <v>9</v>
      </c>
    </row>
    <row r="16" spans="1:9" ht="15" customHeight="1">
      <c r="A16" s="14"/>
      <c r="B16" s="22" t="s">
        <v>10</v>
      </c>
      <c r="C16" s="23">
        <v>310</v>
      </c>
      <c r="D16" s="24">
        <v>246</v>
      </c>
      <c r="E16" s="25">
        <v>0.26016260162601629</v>
      </c>
      <c r="F16" s="23">
        <v>6715</v>
      </c>
      <c r="G16" s="24">
        <v>6300</v>
      </c>
      <c r="H16" s="25">
        <v>6.5873015873015875E-2</v>
      </c>
    </row>
    <row r="17" spans="1:9" ht="15" customHeight="1">
      <c r="A17" s="14"/>
      <c r="B17" s="26" t="s">
        <v>11</v>
      </c>
      <c r="C17" s="27">
        <v>366</v>
      </c>
      <c r="D17" s="28">
        <v>343</v>
      </c>
      <c r="E17" s="29">
        <v>6.7055393586005832E-2</v>
      </c>
      <c r="F17" s="27">
        <v>6819</v>
      </c>
      <c r="G17" s="28">
        <v>6307</v>
      </c>
      <c r="H17" s="29">
        <v>8.1179641667987953E-2</v>
      </c>
    </row>
    <row r="18" spans="1:9" ht="15" customHeight="1">
      <c r="A18" s="14"/>
      <c r="B18" s="30" t="s">
        <v>12</v>
      </c>
      <c r="C18" s="87" t="s">
        <v>56</v>
      </c>
      <c r="D18" s="88" t="s">
        <v>56</v>
      </c>
      <c r="E18" s="89" t="s">
        <v>56</v>
      </c>
      <c r="F18" s="87" t="s">
        <v>56</v>
      </c>
      <c r="G18" s="88" t="s">
        <v>56</v>
      </c>
      <c r="H18" s="89" t="s">
        <v>56</v>
      </c>
    </row>
    <row r="19" spans="1:9" ht="15" customHeight="1">
      <c r="A19" s="14"/>
      <c r="B19" s="30" t="s">
        <v>13</v>
      </c>
      <c r="C19" s="87">
        <v>51</v>
      </c>
      <c r="D19" s="88">
        <v>42</v>
      </c>
      <c r="E19" s="89">
        <v>0.21428571428571427</v>
      </c>
      <c r="F19" s="87">
        <v>779</v>
      </c>
      <c r="G19" s="88">
        <v>759</v>
      </c>
      <c r="H19" s="89">
        <v>2.6350461133069828E-2</v>
      </c>
    </row>
    <row r="20" spans="1:9" ht="15" customHeight="1">
      <c r="A20" s="14"/>
      <c r="B20" s="30" t="s">
        <v>14</v>
      </c>
      <c r="C20" s="90">
        <v>4</v>
      </c>
      <c r="D20" s="91">
        <v>2</v>
      </c>
      <c r="E20" s="89">
        <v>1</v>
      </c>
      <c r="F20" s="90">
        <v>15</v>
      </c>
      <c r="G20" s="91">
        <v>11</v>
      </c>
      <c r="H20" s="92">
        <v>0.36363636363636365</v>
      </c>
    </row>
    <row r="21" spans="1:9" ht="15" customHeight="1">
      <c r="A21" s="14"/>
      <c r="B21" s="30" t="s">
        <v>57</v>
      </c>
      <c r="C21" s="27">
        <v>732</v>
      </c>
      <c r="D21" s="28">
        <v>543</v>
      </c>
      <c r="E21" s="29">
        <v>0.34806629834254144</v>
      </c>
      <c r="F21" s="27">
        <v>8793</v>
      </c>
      <c r="G21" s="28">
        <v>7463</v>
      </c>
      <c r="H21" s="29">
        <v>0.17821251507436689</v>
      </c>
    </row>
    <row r="22" spans="1:9" ht="15" customHeight="1">
      <c r="A22" s="14"/>
      <c r="B22" s="30" t="s">
        <v>16</v>
      </c>
      <c r="C22" s="27">
        <v>290</v>
      </c>
      <c r="D22" s="28">
        <v>331</v>
      </c>
      <c r="E22" s="29">
        <v>-0.12386706948640483</v>
      </c>
      <c r="F22" s="27">
        <v>4357</v>
      </c>
      <c r="G22" s="28">
        <v>3318</v>
      </c>
      <c r="H22" s="29">
        <v>0.31314044605183844</v>
      </c>
    </row>
    <row r="23" spans="1:9" ht="15" customHeight="1">
      <c r="A23" s="14"/>
      <c r="B23" s="30" t="s">
        <v>17</v>
      </c>
      <c r="C23" s="27">
        <v>16</v>
      </c>
      <c r="D23" s="28">
        <v>38</v>
      </c>
      <c r="E23" s="29">
        <v>-0.57894736842105265</v>
      </c>
      <c r="F23" s="27">
        <v>703</v>
      </c>
      <c r="G23" s="28">
        <v>706</v>
      </c>
      <c r="H23" s="29">
        <v>-4.24929178470255E-3</v>
      </c>
    </row>
    <row r="24" spans="1:9" ht="15" customHeight="1">
      <c r="A24" s="14"/>
      <c r="B24" s="30" t="s">
        <v>18</v>
      </c>
      <c r="C24" s="27">
        <v>170</v>
      </c>
      <c r="D24" s="28">
        <v>165</v>
      </c>
      <c r="E24" s="29">
        <v>3.0303030303030304E-2</v>
      </c>
      <c r="F24" s="27">
        <v>2126</v>
      </c>
      <c r="G24" s="28">
        <v>1953</v>
      </c>
      <c r="H24" s="29">
        <v>8.8581669226830514E-2</v>
      </c>
    </row>
    <row r="25" spans="1:9" ht="15" customHeight="1">
      <c r="A25" s="14"/>
      <c r="B25" s="30" t="s">
        <v>19</v>
      </c>
      <c r="C25" s="27">
        <v>3365</v>
      </c>
      <c r="D25" s="28">
        <v>2867</v>
      </c>
      <c r="E25" s="29">
        <v>0.17370073247296827</v>
      </c>
      <c r="F25" s="27">
        <v>36856</v>
      </c>
      <c r="G25" s="28">
        <v>32698</v>
      </c>
      <c r="H25" s="29">
        <v>0.12716374090158419</v>
      </c>
    </row>
    <row r="26" spans="1:9" ht="15" customHeight="1">
      <c r="A26" s="14"/>
      <c r="B26" s="30" t="s">
        <v>20</v>
      </c>
      <c r="C26" s="37">
        <v>4079</v>
      </c>
      <c r="D26" s="38">
        <v>3790</v>
      </c>
      <c r="E26" s="39">
        <v>7.6253298153034305E-2</v>
      </c>
      <c r="F26" s="37">
        <v>60947</v>
      </c>
      <c r="G26" s="38">
        <v>57886</v>
      </c>
      <c r="H26" s="39">
        <v>5.2879798224095637E-2</v>
      </c>
      <c r="I26" s="40"/>
    </row>
    <row r="27" spans="1:9" ht="15" customHeight="1">
      <c r="A27" s="14"/>
      <c r="B27" s="30" t="s">
        <v>21</v>
      </c>
      <c r="C27" s="27">
        <v>54</v>
      </c>
      <c r="D27" s="28">
        <v>25</v>
      </c>
      <c r="E27" s="29">
        <v>1.1599999999999999</v>
      </c>
      <c r="F27" s="27">
        <v>278</v>
      </c>
      <c r="G27" s="28">
        <v>212</v>
      </c>
      <c r="H27" s="29">
        <v>0.31132075471698112</v>
      </c>
    </row>
    <row r="28" spans="1:9" ht="15" customHeight="1">
      <c r="A28" s="14"/>
      <c r="B28" s="30" t="s">
        <v>22</v>
      </c>
      <c r="C28" s="90">
        <v>643</v>
      </c>
      <c r="D28" s="91">
        <v>546</v>
      </c>
      <c r="E28" s="92">
        <v>0.17765567765567766</v>
      </c>
      <c r="F28" s="90">
        <v>5229</v>
      </c>
      <c r="G28" s="91">
        <v>4438</v>
      </c>
      <c r="H28" s="92">
        <v>0.17823343848580442</v>
      </c>
    </row>
    <row r="29" spans="1:9" ht="15" customHeight="1">
      <c r="A29" s="14"/>
      <c r="B29" s="30" t="s">
        <v>58</v>
      </c>
      <c r="C29" s="27">
        <v>9</v>
      </c>
      <c r="D29" s="28">
        <v>3</v>
      </c>
      <c r="E29" s="29">
        <v>2</v>
      </c>
      <c r="F29" s="27">
        <v>1491</v>
      </c>
      <c r="G29" s="28">
        <v>1438</v>
      </c>
      <c r="H29" s="29">
        <v>3.68567454798331E-2</v>
      </c>
    </row>
    <row r="30" spans="1:9" ht="15" customHeight="1">
      <c r="A30" s="14"/>
      <c r="B30" s="30" t="s">
        <v>59</v>
      </c>
      <c r="C30" s="27">
        <v>855</v>
      </c>
      <c r="D30" s="28">
        <v>759</v>
      </c>
      <c r="E30" s="29">
        <v>0.12648221343873517</v>
      </c>
      <c r="F30" s="27">
        <v>11896</v>
      </c>
      <c r="G30" s="28">
        <v>9496</v>
      </c>
      <c r="H30" s="29">
        <v>0.25273799494524007</v>
      </c>
    </row>
    <row r="31" spans="1:9" ht="15" customHeight="1">
      <c r="A31" s="14"/>
      <c r="B31" s="30" t="s">
        <v>25</v>
      </c>
      <c r="C31" s="27">
        <v>70</v>
      </c>
      <c r="D31" s="28">
        <v>66</v>
      </c>
      <c r="E31" s="29">
        <v>6.0606060606060608E-2</v>
      </c>
      <c r="F31" s="27">
        <v>1383</v>
      </c>
      <c r="G31" s="28">
        <v>979</v>
      </c>
      <c r="H31" s="29">
        <v>0.41266598569969354</v>
      </c>
    </row>
    <row r="32" spans="1:9" ht="15" customHeight="1">
      <c r="A32" s="14"/>
      <c r="B32" s="30" t="s">
        <v>60</v>
      </c>
      <c r="C32" s="27">
        <v>230</v>
      </c>
      <c r="D32" s="28">
        <v>130</v>
      </c>
      <c r="E32" s="29">
        <v>0.76923076923076927</v>
      </c>
      <c r="F32" s="27">
        <v>3609</v>
      </c>
      <c r="G32" s="28">
        <v>2117</v>
      </c>
      <c r="H32" s="29">
        <v>0.70477090222012284</v>
      </c>
      <c r="I32" s="40"/>
    </row>
    <row r="33" spans="1:14" ht="15" customHeight="1">
      <c r="A33" s="14"/>
      <c r="B33" s="30" t="s">
        <v>61</v>
      </c>
      <c r="C33" s="27">
        <v>42</v>
      </c>
      <c r="D33" s="28">
        <v>45</v>
      </c>
      <c r="E33" s="29">
        <v>-6.6666666666666666E-2</v>
      </c>
      <c r="F33" s="27">
        <v>1005</v>
      </c>
      <c r="G33" s="28">
        <v>918</v>
      </c>
      <c r="H33" s="29">
        <v>9.4771241830065356E-2</v>
      </c>
      <c r="I33" s="41"/>
    </row>
    <row r="34" spans="1:14" ht="15" customHeight="1">
      <c r="A34" s="14"/>
      <c r="B34" s="30" t="s">
        <v>28</v>
      </c>
      <c r="C34" s="27">
        <v>764</v>
      </c>
      <c r="D34" s="28">
        <v>885</v>
      </c>
      <c r="E34" s="29">
        <v>-0.13672316384180791</v>
      </c>
      <c r="F34" s="27">
        <v>12390</v>
      </c>
      <c r="G34" s="28">
        <v>9218</v>
      </c>
      <c r="H34" s="29">
        <v>0.34410935126925579</v>
      </c>
      <c r="I34" s="40"/>
      <c r="J34" s="41"/>
      <c r="K34" s="41"/>
      <c r="L34" s="41"/>
      <c r="M34" s="41"/>
      <c r="N34" s="41"/>
    </row>
    <row r="35" spans="1:14" ht="15" customHeight="1">
      <c r="A35" s="14"/>
      <c r="B35" s="30" t="s">
        <v>29</v>
      </c>
      <c r="C35" s="37">
        <v>1986</v>
      </c>
      <c r="D35" s="42">
        <v>1560</v>
      </c>
      <c r="E35" s="39">
        <v>0.27307692307692305</v>
      </c>
      <c r="F35" s="37">
        <v>20236</v>
      </c>
      <c r="G35" s="42">
        <v>15361</v>
      </c>
      <c r="H35" s="39">
        <v>0.317362150901634</v>
      </c>
      <c r="I35" s="40"/>
      <c r="J35" s="40"/>
      <c r="K35" s="40"/>
      <c r="L35" s="40"/>
      <c r="M35" s="40"/>
      <c r="N35" s="40"/>
    </row>
    <row r="36" spans="1:14" ht="15" customHeight="1">
      <c r="A36" s="14"/>
      <c r="B36" s="30" t="s">
        <v>98</v>
      </c>
      <c r="C36" s="27">
        <v>325</v>
      </c>
      <c r="D36" s="28">
        <v>339</v>
      </c>
      <c r="E36" s="29">
        <v>-4.1297935103244837E-2</v>
      </c>
      <c r="F36" s="27">
        <v>3322</v>
      </c>
      <c r="G36" s="28">
        <v>2513</v>
      </c>
      <c r="H36" s="29">
        <v>0.32192598487863111</v>
      </c>
      <c r="I36" s="40"/>
      <c r="J36" s="40"/>
      <c r="K36" s="40"/>
      <c r="L36" s="40"/>
      <c r="M36" s="40"/>
      <c r="N36" s="40"/>
    </row>
    <row r="37" spans="1:14" ht="15" customHeight="1">
      <c r="A37" s="14"/>
      <c r="B37" s="30" t="s">
        <v>31</v>
      </c>
      <c r="C37" s="37">
        <v>440</v>
      </c>
      <c r="D37" s="42">
        <v>252</v>
      </c>
      <c r="E37" s="39">
        <v>0.74603174603174605</v>
      </c>
      <c r="F37" s="37">
        <v>5672</v>
      </c>
      <c r="G37" s="42">
        <v>3633</v>
      </c>
      <c r="H37" s="39">
        <v>0.56124415083952661</v>
      </c>
      <c r="I37" s="41"/>
      <c r="J37" s="40"/>
      <c r="K37" s="40"/>
      <c r="L37" s="40"/>
      <c r="M37" s="40"/>
      <c r="N37" s="40"/>
    </row>
    <row r="38" spans="1:14" ht="15" customHeight="1">
      <c r="A38" s="14"/>
      <c r="B38" s="30" t="s">
        <v>32</v>
      </c>
      <c r="C38" s="27">
        <v>242</v>
      </c>
      <c r="D38" s="28">
        <v>222</v>
      </c>
      <c r="E38" s="29">
        <v>9.0090090090090086E-2</v>
      </c>
      <c r="F38" s="27">
        <v>4010</v>
      </c>
      <c r="G38" s="28">
        <v>3185</v>
      </c>
      <c r="H38" s="29">
        <v>0.25902668759811615</v>
      </c>
      <c r="I38" s="41"/>
      <c r="J38" s="41"/>
      <c r="K38" s="41"/>
      <c r="L38" s="41"/>
      <c r="M38" s="41"/>
      <c r="N38" s="41"/>
    </row>
    <row r="39" spans="1:14" ht="15" customHeight="1">
      <c r="A39" s="14"/>
      <c r="B39" s="30" t="s">
        <v>62</v>
      </c>
      <c r="C39" s="37">
        <v>136</v>
      </c>
      <c r="D39" s="28">
        <v>113</v>
      </c>
      <c r="E39" s="29">
        <v>0.20353982300884957</v>
      </c>
      <c r="F39" s="37">
        <v>1743</v>
      </c>
      <c r="G39" s="28">
        <v>1343</v>
      </c>
      <c r="H39" s="29">
        <v>0.29784065524944153</v>
      </c>
      <c r="I39" s="41"/>
      <c r="J39" s="41"/>
      <c r="K39" s="41"/>
      <c r="L39" s="41"/>
      <c r="M39" s="41"/>
      <c r="N39" s="41"/>
    </row>
    <row r="40" spans="1:14" ht="15" customHeight="1">
      <c r="A40" s="43"/>
      <c r="B40" s="44" t="s">
        <v>34</v>
      </c>
      <c r="C40" s="37">
        <v>1584</v>
      </c>
      <c r="D40" s="42">
        <v>1446</v>
      </c>
      <c r="E40" s="39">
        <v>9.5435684647302899E-2</v>
      </c>
      <c r="F40" s="27">
        <v>19151</v>
      </c>
      <c r="G40" s="28">
        <v>13808</v>
      </c>
      <c r="H40" s="39">
        <v>0.38694959443800697</v>
      </c>
      <c r="J40" s="41"/>
      <c r="K40" s="41"/>
      <c r="L40" s="41"/>
      <c r="M40" s="41"/>
      <c r="N40" s="41"/>
    </row>
    <row r="41" spans="1:14" ht="15" customHeight="1">
      <c r="A41" s="14"/>
      <c r="B41" s="30" t="s">
        <v>35</v>
      </c>
      <c r="C41" s="27">
        <v>514</v>
      </c>
      <c r="D41" s="28">
        <v>466</v>
      </c>
      <c r="E41" s="29">
        <v>0.10300429184549356</v>
      </c>
      <c r="F41" s="27">
        <v>4827</v>
      </c>
      <c r="G41" s="28">
        <v>4711</v>
      </c>
      <c r="H41" s="29">
        <v>2.4623222245807683E-2</v>
      </c>
    </row>
    <row r="42" spans="1:14" ht="15" customHeight="1">
      <c r="A42" s="14"/>
      <c r="B42" s="30" t="s">
        <v>36</v>
      </c>
      <c r="C42" s="37">
        <v>3562</v>
      </c>
      <c r="D42" s="28">
        <v>1807</v>
      </c>
      <c r="E42" s="29">
        <v>0.97122302158273377</v>
      </c>
      <c r="F42" s="27">
        <v>35783</v>
      </c>
      <c r="G42" s="28">
        <v>27095</v>
      </c>
      <c r="H42" s="29">
        <v>0.32064956634065328</v>
      </c>
    </row>
    <row r="43" spans="1:14" ht="15" customHeight="1">
      <c r="A43" s="14"/>
      <c r="B43" s="46" t="s">
        <v>37</v>
      </c>
      <c r="C43" s="47">
        <v>20839</v>
      </c>
      <c r="D43" s="48">
        <v>17031</v>
      </c>
      <c r="E43" s="49">
        <v>0.22359227291409783</v>
      </c>
      <c r="F43" s="47">
        <v>260135</v>
      </c>
      <c r="G43" s="48">
        <v>217866</v>
      </c>
      <c r="H43" s="49">
        <v>0.19401375157206724</v>
      </c>
    </row>
    <row r="44" spans="1:14" ht="15" customHeight="1">
      <c r="A44" s="14"/>
      <c r="B44" s="50" t="s">
        <v>63</v>
      </c>
      <c r="C44" s="51">
        <v>16289</v>
      </c>
      <c r="D44" s="52">
        <v>13517</v>
      </c>
      <c r="E44" s="53">
        <v>0.20507509062661833</v>
      </c>
      <c r="F44" s="51">
        <v>207963</v>
      </c>
      <c r="G44" s="52">
        <v>177871</v>
      </c>
      <c r="H44" s="53">
        <v>0.16917878687363314</v>
      </c>
    </row>
    <row r="45" spans="1:14" ht="15" customHeight="1">
      <c r="A45" s="14"/>
      <c r="B45" s="50" t="s">
        <v>64</v>
      </c>
      <c r="C45" s="54">
        <v>4550</v>
      </c>
      <c r="D45" s="52">
        <v>3514</v>
      </c>
      <c r="E45" s="53">
        <v>0.29482071713147412</v>
      </c>
      <c r="F45" s="54">
        <v>52172</v>
      </c>
      <c r="G45" s="52">
        <v>39995</v>
      </c>
      <c r="H45" s="53">
        <v>0.30446305788223527</v>
      </c>
    </row>
    <row r="46" spans="1:14" ht="15" customHeight="1">
      <c r="A46" s="14"/>
      <c r="B46" s="55" t="s">
        <v>94</v>
      </c>
      <c r="C46" s="56">
        <v>17</v>
      </c>
      <c r="D46" s="57">
        <v>13</v>
      </c>
      <c r="E46" s="58">
        <v>0.30769230769230771</v>
      </c>
      <c r="F46" s="56">
        <v>120</v>
      </c>
      <c r="G46" s="57">
        <v>82</v>
      </c>
      <c r="H46" s="58">
        <v>0.46341463414634149</v>
      </c>
    </row>
    <row r="47" spans="1:14" ht="15" customHeight="1">
      <c r="A47" s="14"/>
      <c r="B47" s="55" t="s">
        <v>65</v>
      </c>
      <c r="C47" s="56">
        <v>217</v>
      </c>
      <c r="D47" s="57">
        <v>316</v>
      </c>
      <c r="E47" s="58">
        <v>-0.31329113924050633</v>
      </c>
      <c r="F47" s="56">
        <v>3894</v>
      </c>
      <c r="G47" s="57">
        <v>4106</v>
      </c>
      <c r="H47" s="58">
        <v>-5.1631758402338045E-2</v>
      </c>
    </row>
    <row r="48" spans="1:14" ht="15" customHeight="1">
      <c r="A48" s="14"/>
      <c r="B48" s="55" t="s">
        <v>66</v>
      </c>
      <c r="C48" s="56">
        <v>161</v>
      </c>
      <c r="D48" s="57">
        <v>163</v>
      </c>
      <c r="E48" s="58">
        <v>-1.2269938650306749E-2</v>
      </c>
      <c r="F48" s="56">
        <v>3033</v>
      </c>
      <c r="G48" s="57">
        <v>3274</v>
      </c>
      <c r="H48" s="58">
        <v>-7.3610262675626148E-2</v>
      </c>
    </row>
    <row r="49" spans="1:9" ht="15" customHeight="1">
      <c r="B49" s="59" t="s">
        <v>43</v>
      </c>
      <c r="C49" s="60">
        <v>395</v>
      </c>
      <c r="D49" s="61">
        <v>492</v>
      </c>
      <c r="E49" s="62">
        <v>-0.19715447154471544</v>
      </c>
      <c r="F49" s="60">
        <v>7047</v>
      </c>
      <c r="G49" s="61">
        <v>7462</v>
      </c>
      <c r="H49" s="62">
        <v>-5.5615116590726349E-2</v>
      </c>
    </row>
    <row r="50" spans="1:9" ht="15" customHeight="1">
      <c r="B50" s="50" t="s">
        <v>44</v>
      </c>
      <c r="C50" s="63">
        <v>21234</v>
      </c>
      <c r="D50" s="64">
        <v>17523</v>
      </c>
      <c r="E50" s="65">
        <v>0.21177880499914398</v>
      </c>
      <c r="F50" s="63">
        <v>267182</v>
      </c>
      <c r="G50" s="64">
        <v>225328</v>
      </c>
      <c r="H50" s="65">
        <v>0.18574699992899241</v>
      </c>
    </row>
    <row r="51" spans="1:9" ht="15" customHeight="1" thickBot="1">
      <c r="B51" s="66" t="s">
        <v>45</v>
      </c>
      <c r="C51" s="67">
        <v>16684</v>
      </c>
      <c r="D51" s="68">
        <v>14009</v>
      </c>
      <c r="E51" s="69">
        <v>0.19094867585123848</v>
      </c>
      <c r="F51" s="67">
        <v>215010</v>
      </c>
      <c r="G51" s="68">
        <v>185333</v>
      </c>
      <c r="H51" s="69">
        <v>0.16012798584170115</v>
      </c>
    </row>
    <row r="52" spans="1:9" ht="15" customHeight="1">
      <c r="A52" s="72"/>
      <c r="B52" s="70" t="s">
        <v>46</v>
      </c>
      <c r="C52" s="93"/>
      <c r="D52" s="93"/>
      <c r="E52" s="93"/>
      <c r="F52" s="72"/>
      <c r="G52" s="72"/>
      <c r="H52" s="72"/>
      <c r="I52" s="72"/>
    </row>
    <row r="53" spans="1:9" ht="15" customHeight="1">
      <c r="A53" s="72"/>
      <c r="B53" s="73" t="s">
        <v>47</v>
      </c>
      <c r="C53" s="94"/>
      <c r="D53" s="73" t="s">
        <v>67</v>
      </c>
      <c r="E53" s="94"/>
      <c r="F53" s="71"/>
      <c r="G53" s="94"/>
      <c r="H53" s="95"/>
      <c r="I53" s="72"/>
    </row>
    <row r="54" spans="1:9" ht="15" customHeight="1">
      <c r="A54" s="72"/>
      <c r="B54" s="73" t="s">
        <v>68</v>
      </c>
      <c r="C54" s="94"/>
      <c r="D54" s="73" t="s">
        <v>69</v>
      </c>
      <c r="E54" s="94"/>
      <c r="F54" s="96"/>
      <c r="G54" s="94"/>
      <c r="H54" s="95"/>
      <c r="I54" s="72"/>
    </row>
    <row r="55" spans="1:9" ht="15" customHeight="1">
      <c r="A55" s="72"/>
      <c r="B55" s="73" t="s">
        <v>70</v>
      </c>
      <c r="C55" s="72"/>
      <c r="D55" s="71"/>
      <c r="E55" s="97"/>
      <c r="F55" s="95"/>
      <c r="G55" s="97"/>
      <c r="H55" s="72"/>
      <c r="I55" s="72"/>
    </row>
    <row r="56" spans="1:9" ht="15" customHeight="1">
      <c r="B56" s="71"/>
      <c r="C56" s="71"/>
      <c r="D56" s="71"/>
      <c r="E56" s="71"/>
      <c r="F56" s="71"/>
      <c r="G56" s="71"/>
      <c r="H56" s="71"/>
      <c r="I56" s="71"/>
    </row>
    <row r="60" spans="1:9" ht="15" customHeight="1">
      <c r="A60" s="72"/>
      <c r="C60" s="97"/>
      <c r="D60" s="97"/>
      <c r="E60" s="97"/>
      <c r="F60" s="97"/>
      <c r="G60" s="97"/>
      <c r="H60" s="97"/>
      <c r="I60" s="72"/>
    </row>
    <row r="61" spans="1:9" ht="15" customHeight="1">
      <c r="A61" s="72"/>
      <c r="B61" s="72"/>
      <c r="C61" s="97"/>
      <c r="D61" s="97"/>
      <c r="E61" s="97"/>
      <c r="F61" s="97"/>
      <c r="G61" s="97"/>
      <c r="H61" s="97"/>
      <c r="I61" s="72"/>
    </row>
    <row r="62" spans="1:9" ht="15" customHeight="1">
      <c r="A62" s="72"/>
      <c r="B62" s="79"/>
      <c r="C62" s="97"/>
      <c r="D62" s="97"/>
      <c r="E62" s="97"/>
      <c r="F62" s="97"/>
      <c r="G62" s="97"/>
      <c r="H62" s="97"/>
      <c r="I62" s="72"/>
    </row>
    <row r="63" spans="1:9" ht="15" customHeight="1">
      <c r="A63" s="72"/>
      <c r="B63" s="79"/>
      <c r="C63" s="97"/>
      <c r="D63" s="97"/>
      <c r="E63" s="97"/>
      <c r="F63" s="97"/>
      <c r="G63" s="97"/>
      <c r="H63" s="97"/>
      <c r="I63" s="72"/>
    </row>
    <row r="64" spans="1:9" ht="15" customHeight="1">
      <c r="A64" s="72"/>
      <c r="B64" s="79"/>
      <c r="C64" s="97"/>
      <c r="D64" s="97"/>
      <c r="E64" s="97"/>
      <c r="F64" s="97"/>
      <c r="G64" s="97"/>
      <c r="H64" s="97"/>
      <c r="I64" s="72"/>
    </row>
    <row r="65" spans="1:10" ht="15" customHeight="1">
      <c r="A65" s="72"/>
      <c r="B65" s="79"/>
      <c r="C65" s="97"/>
      <c r="D65" s="97"/>
      <c r="E65" s="97"/>
      <c r="F65" s="97"/>
      <c r="G65" s="97"/>
      <c r="H65" s="97"/>
      <c r="I65" s="72"/>
    </row>
    <row r="66" spans="1:10" ht="15" customHeight="1">
      <c r="A66" s="72"/>
      <c r="B66" s="79"/>
      <c r="C66" s="97"/>
      <c r="D66" s="97"/>
      <c r="E66" s="97"/>
      <c r="F66" s="97"/>
      <c r="G66" s="97"/>
      <c r="H66" s="97"/>
      <c r="I66" s="72"/>
    </row>
    <row r="67" spans="1:10" ht="15" customHeight="1">
      <c r="A67" s="72"/>
      <c r="B67" s="79"/>
      <c r="C67" s="97"/>
      <c r="D67" s="97"/>
      <c r="E67" s="97"/>
      <c r="F67" s="97"/>
      <c r="G67" s="97"/>
      <c r="H67" s="97"/>
      <c r="I67" s="72"/>
    </row>
    <row r="68" spans="1:10" ht="15" customHeight="1">
      <c r="A68" s="72"/>
      <c r="B68" s="79"/>
      <c r="C68" s="97"/>
      <c r="D68" s="97"/>
      <c r="E68" s="97"/>
      <c r="F68" s="97"/>
      <c r="G68" s="97"/>
      <c r="H68" s="97"/>
      <c r="I68" s="72"/>
    </row>
    <row r="69" spans="1:10" ht="15" customHeight="1">
      <c r="A69" s="72"/>
      <c r="B69" s="79"/>
      <c r="C69" s="97"/>
      <c r="D69" s="97"/>
      <c r="E69" s="97"/>
      <c r="F69" s="97"/>
      <c r="G69" s="97"/>
      <c r="H69" s="97"/>
      <c r="I69" s="72"/>
    </row>
    <row r="70" spans="1:10" ht="15" customHeight="1">
      <c r="A70" s="72"/>
      <c r="B70" s="79"/>
      <c r="C70" s="97"/>
      <c r="D70" s="97"/>
      <c r="E70" s="97"/>
      <c r="F70" s="97"/>
      <c r="G70" s="97"/>
      <c r="H70" s="97"/>
      <c r="I70" s="72"/>
    </row>
    <row r="71" spans="1:10" ht="15" customHeight="1">
      <c r="A71" s="72"/>
      <c r="B71" s="79"/>
      <c r="C71" s="97"/>
      <c r="D71" s="97"/>
      <c r="E71" s="97"/>
      <c r="F71" s="97"/>
      <c r="G71" s="97"/>
      <c r="H71" s="97"/>
      <c r="I71" s="72"/>
    </row>
    <row r="72" spans="1:10" ht="15" customHeight="1">
      <c r="A72" s="212" t="s">
        <v>52</v>
      </c>
      <c r="B72" s="212"/>
      <c r="C72" s="212"/>
      <c r="D72" s="212"/>
      <c r="E72" s="212"/>
      <c r="F72" s="212"/>
      <c r="G72" s="212"/>
      <c r="H72" s="212"/>
      <c r="I72" s="212"/>
      <c r="J72" s="98"/>
    </row>
    <row r="73" spans="1:10" ht="15" customHeight="1">
      <c r="A73" s="213" t="s">
        <v>71</v>
      </c>
      <c r="B73" s="213"/>
      <c r="C73" s="213"/>
      <c r="D73" s="213"/>
      <c r="E73" s="213"/>
      <c r="F73" s="213"/>
      <c r="G73" s="213"/>
      <c r="H73" s="213"/>
      <c r="I73" s="213"/>
      <c r="J73" s="99"/>
    </row>
    <row r="74" spans="1:10" ht="15" customHeight="1">
      <c r="A74" s="78"/>
      <c r="B74" s="79"/>
      <c r="C74" s="79"/>
      <c r="D74" s="79"/>
      <c r="E74" s="79"/>
      <c r="F74" s="79"/>
      <c r="G74" s="79"/>
      <c r="H74" s="79"/>
      <c r="I74" s="100" t="s">
        <v>72</v>
      </c>
    </row>
    <row r="75" spans="1:10" ht="15" customHeight="1">
      <c r="A75" s="101"/>
      <c r="B75" s="102"/>
      <c r="C75" s="71"/>
      <c r="D75" s="71"/>
      <c r="E75" s="71"/>
      <c r="F75" s="71"/>
      <c r="G75" s="71"/>
      <c r="H75" s="71"/>
      <c r="I75" s="71"/>
    </row>
    <row r="76" spans="1:10" ht="15" customHeight="1">
      <c r="B76" s="83"/>
      <c r="C76" s="84"/>
      <c r="D76" s="84"/>
      <c r="E76" s="84"/>
      <c r="F76" s="84"/>
      <c r="G76" s="84"/>
      <c r="H76" s="103"/>
    </row>
    <row r="77" spans="1:10" ht="15" customHeight="1">
      <c r="B77" s="83"/>
    </row>
    <row r="78" spans="1:10" ht="15" customHeight="1">
      <c r="B78" s="14"/>
    </row>
    <row r="79" spans="1:10" ht="15" customHeight="1">
      <c r="B79" s="84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hyperlinks>
    <hyperlink ref="B73" r:id="rId1" display="http://www.acea.be"/>
  </hyperlinks>
  <printOptions horizontalCentered="1"/>
  <pageMargins left="0" right="0" top="0.59055118110236215" bottom="0" header="0" footer="0"/>
  <pageSetup paperSize="9" scale="66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2.7109375" customWidth="1"/>
  </cols>
  <sheetData>
    <row r="1" spans="1:9" ht="31.5">
      <c r="A1" s="104"/>
      <c r="B1" s="105"/>
      <c r="C1" s="219" t="s">
        <v>0</v>
      </c>
      <c r="D1" s="219"/>
      <c r="E1" s="219"/>
      <c r="F1" s="219"/>
      <c r="G1" s="219"/>
      <c r="H1" s="219"/>
      <c r="I1" s="106"/>
    </row>
    <row r="2" spans="1:9" ht="15" customHeight="1" thickBot="1">
      <c r="A2" s="104"/>
      <c r="B2" s="105"/>
      <c r="C2" s="104"/>
      <c r="D2" s="104"/>
      <c r="E2" s="104"/>
      <c r="F2" s="104"/>
      <c r="G2" s="104"/>
      <c r="H2" s="104"/>
      <c r="I2" s="106"/>
    </row>
    <row r="3" spans="1:9" ht="15" customHeight="1" thickTop="1">
      <c r="A3" s="104"/>
      <c r="B3" s="105"/>
      <c r="C3" s="220"/>
      <c r="D3" s="221"/>
      <c r="E3" s="221"/>
      <c r="F3" s="221"/>
      <c r="G3" s="221"/>
      <c r="H3" s="222"/>
      <c r="I3" s="106"/>
    </row>
    <row r="4" spans="1:9" ht="31.5">
      <c r="A4" s="5"/>
      <c r="B4" s="105"/>
      <c r="C4" s="223" t="s">
        <v>1</v>
      </c>
      <c r="D4" s="224"/>
      <c r="E4" s="224"/>
      <c r="F4" s="224"/>
      <c r="G4" s="224"/>
      <c r="H4" s="225"/>
      <c r="I4" s="106"/>
    </row>
    <row r="5" spans="1:9" ht="31.5">
      <c r="A5" s="5"/>
      <c r="B5" s="105"/>
      <c r="C5" s="223" t="str">
        <f>'LCV =&lt;3,5t'!$C$5:$H$5</f>
        <v>8.00 AM (7.00 AM GMT), 26 January 2016</v>
      </c>
      <c r="D5" s="224"/>
      <c r="E5" s="224"/>
      <c r="F5" s="224"/>
      <c r="G5" s="224"/>
      <c r="H5" s="225"/>
      <c r="I5" s="106"/>
    </row>
    <row r="6" spans="1:9" ht="15" customHeight="1" thickBot="1">
      <c r="A6" s="5"/>
      <c r="B6" s="105"/>
      <c r="C6" s="226"/>
      <c r="D6" s="227"/>
      <c r="E6" s="227"/>
      <c r="F6" s="227"/>
      <c r="G6" s="227"/>
      <c r="H6" s="228"/>
      <c r="I6" s="106"/>
    </row>
    <row r="7" spans="1:9" ht="15" customHeight="1" thickTop="1">
      <c r="A7" s="5"/>
      <c r="B7" s="105"/>
      <c r="C7" s="104"/>
      <c r="D7" s="104"/>
      <c r="E7" s="104"/>
      <c r="F7" s="104"/>
      <c r="G7" s="104"/>
      <c r="H7" s="104"/>
      <c r="I7" s="106"/>
    </row>
    <row r="8" spans="1:9" ht="23.25">
      <c r="A8" s="107"/>
      <c r="B8" s="104" t="s">
        <v>2</v>
      </c>
      <c r="C8" s="108" t="s">
        <v>3</v>
      </c>
      <c r="D8" s="109"/>
      <c r="E8" s="109"/>
      <c r="F8" s="109"/>
      <c r="G8" s="109"/>
      <c r="H8" s="109"/>
      <c r="I8" s="106"/>
    </row>
    <row r="9" spans="1:9" ht="18">
      <c r="A9" s="107"/>
      <c r="B9" s="104"/>
      <c r="C9" s="208" t="s">
        <v>4</v>
      </c>
      <c r="D9" s="208"/>
      <c r="E9" s="208"/>
      <c r="F9" s="208"/>
      <c r="G9" s="208"/>
      <c r="H9" s="208"/>
      <c r="I9" s="106"/>
    </row>
    <row r="10" spans="1:9" ht="18">
      <c r="A10" s="110"/>
      <c r="B10" s="111"/>
      <c r="C10" s="216" t="s">
        <v>73</v>
      </c>
      <c r="D10" s="217"/>
      <c r="E10" s="217"/>
      <c r="F10" s="217"/>
      <c r="G10" s="217"/>
      <c r="H10" s="217"/>
      <c r="I10" s="106"/>
    </row>
    <row r="11" spans="1:9" ht="15" customHeight="1">
      <c r="A11" s="107"/>
      <c r="B11" s="112"/>
      <c r="C11" s="112"/>
      <c r="D11" s="112"/>
      <c r="E11" s="112"/>
      <c r="F11" s="112"/>
      <c r="G11" s="112"/>
      <c r="H11" s="112"/>
      <c r="I11" s="106"/>
    </row>
    <row r="12" spans="1:9" ht="15" customHeight="1">
      <c r="A12" s="107"/>
      <c r="B12" s="112"/>
      <c r="C12" s="112"/>
      <c r="D12" s="112"/>
      <c r="E12" s="112"/>
      <c r="F12" s="112"/>
      <c r="G12" s="112"/>
      <c r="H12" s="112"/>
      <c r="I12" s="106"/>
    </row>
    <row r="13" spans="1:9" ht="15" customHeight="1" thickBot="1">
      <c r="B13" s="113"/>
      <c r="C13" s="113"/>
      <c r="D13" s="113"/>
      <c r="E13" s="113"/>
      <c r="F13" s="113"/>
      <c r="G13" s="114"/>
      <c r="H13" s="115" t="str">
        <f>'LCV =&lt;3,5t'!H13</f>
        <v>26/01/16</v>
      </c>
      <c r="I13" s="116"/>
    </row>
    <row r="14" spans="1:9" ht="15" customHeight="1">
      <c r="A14" s="117"/>
      <c r="B14" s="113"/>
      <c r="C14" s="118" t="str">
        <f>'LCV =&lt;3,5t'!C14</f>
        <v>December</v>
      </c>
      <c r="D14" s="119" t="str">
        <f>C14</f>
        <v>December</v>
      </c>
      <c r="E14" s="120" t="s">
        <v>6</v>
      </c>
      <c r="F14" s="118" t="str">
        <f>'LCV =&lt;3,5t'!F14</f>
        <v>Jan-Dec</v>
      </c>
      <c r="G14" s="119" t="str">
        <f>F14</f>
        <v>Jan-Dec</v>
      </c>
      <c r="H14" s="120" t="s">
        <v>6</v>
      </c>
    </row>
    <row r="15" spans="1:9" ht="15" customHeight="1">
      <c r="A15" s="117"/>
      <c r="B15" s="113"/>
      <c r="C15" s="121" t="str">
        <f>'LCV =&lt;3,5t'!C15</f>
        <v>'15</v>
      </c>
      <c r="D15" s="122" t="str">
        <f>'LCV =&lt;3,5t'!D15</f>
        <v>'14</v>
      </c>
      <c r="E15" s="123" t="s">
        <v>9</v>
      </c>
      <c r="F15" s="121" t="str">
        <f>'LCV =&lt;3,5t'!C15</f>
        <v>'15</v>
      </c>
      <c r="G15" s="122" t="str">
        <f>'LCV =&lt;3,5t'!D15</f>
        <v>'14</v>
      </c>
      <c r="H15" s="123" t="s">
        <v>9</v>
      </c>
    </row>
    <row r="16" spans="1:9" ht="15" customHeight="1">
      <c r="A16" s="117"/>
      <c r="B16" s="124" t="s">
        <v>10</v>
      </c>
      <c r="C16" s="125">
        <v>353</v>
      </c>
      <c r="D16" s="126">
        <v>303</v>
      </c>
      <c r="E16" s="127">
        <v>0.16501650165016502</v>
      </c>
      <c r="F16" s="125">
        <v>7281</v>
      </c>
      <c r="G16" s="126">
        <v>6829</v>
      </c>
      <c r="H16" s="127">
        <v>6.6188314540928397E-2</v>
      </c>
    </row>
    <row r="17" spans="1:9" ht="15" customHeight="1">
      <c r="A17" s="117"/>
      <c r="B17" s="128" t="s">
        <v>11</v>
      </c>
      <c r="C17" s="129">
        <v>457</v>
      </c>
      <c r="D17" s="130">
        <v>432</v>
      </c>
      <c r="E17" s="131">
        <v>5.7870370370370371E-2</v>
      </c>
      <c r="F17" s="129">
        <v>8327</v>
      </c>
      <c r="G17" s="130">
        <v>7801</v>
      </c>
      <c r="H17" s="131">
        <v>6.7427252916292785E-2</v>
      </c>
    </row>
    <row r="18" spans="1:9" ht="15" customHeight="1">
      <c r="A18" s="117"/>
      <c r="B18" s="132" t="s">
        <v>12</v>
      </c>
      <c r="C18" s="133" t="s">
        <v>74</v>
      </c>
      <c r="D18" s="134" t="s">
        <v>74</v>
      </c>
      <c r="E18" s="135" t="s">
        <v>74</v>
      </c>
      <c r="F18" s="133" t="s">
        <v>74</v>
      </c>
      <c r="G18" s="134" t="s">
        <v>74</v>
      </c>
      <c r="H18" s="135" t="s">
        <v>74</v>
      </c>
    </row>
    <row r="19" spans="1:9" ht="15" customHeight="1">
      <c r="A19" s="117"/>
      <c r="B19" s="132" t="s">
        <v>13</v>
      </c>
      <c r="C19" s="133">
        <v>62</v>
      </c>
      <c r="D19" s="134">
        <v>47</v>
      </c>
      <c r="E19" s="135">
        <v>0.31914893617021278</v>
      </c>
      <c r="F19" s="133">
        <v>1011</v>
      </c>
      <c r="G19" s="134">
        <v>952</v>
      </c>
      <c r="H19" s="135">
        <v>6.1974789915966388E-2</v>
      </c>
    </row>
    <row r="20" spans="1:9" ht="15" customHeight="1">
      <c r="A20" s="117"/>
      <c r="B20" s="132" t="s">
        <v>14</v>
      </c>
      <c r="C20" s="136">
        <v>7</v>
      </c>
      <c r="D20" s="137">
        <v>3</v>
      </c>
      <c r="E20" s="135">
        <v>1.3333333333333333</v>
      </c>
      <c r="F20" s="136">
        <v>47</v>
      </c>
      <c r="G20" s="137">
        <v>26</v>
      </c>
      <c r="H20" s="138">
        <v>0.80769230769230771</v>
      </c>
    </row>
    <row r="21" spans="1:9" ht="15" customHeight="1">
      <c r="A21" s="117"/>
      <c r="B21" s="132" t="s">
        <v>15</v>
      </c>
      <c r="C21" s="129">
        <v>1050</v>
      </c>
      <c r="D21" s="130">
        <v>741</v>
      </c>
      <c r="E21" s="131">
        <v>0.41700404858299595</v>
      </c>
      <c r="F21" s="129">
        <v>10732</v>
      </c>
      <c r="G21" s="130">
        <v>9054</v>
      </c>
      <c r="H21" s="131">
        <v>0.18533244974596863</v>
      </c>
    </row>
    <row r="22" spans="1:9" ht="15" customHeight="1">
      <c r="A22" s="117"/>
      <c r="B22" s="132" t="s">
        <v>16</v>
      </c>
      <c r="C22" s="129">
        <v>329</v>
      </c>
      <c r="D22" s="130">
        <v>386</v>
      </c>
      <c r="E22" s="131">
        <v>-0.14766839378238342</v>
      </c>
      <c r="F22" s="129">
        <v>4756</v>
      </c>
      <c r="G22" s="130">
        <v>3692</v>
      </c>
      <c r="H22" s="131">
        <v>0.28819068255687974</v>
      </c>
    </row>
    <row r="23" spans="1:9" ht="15" customHeight="1">
      <c r="A23" s="117"/>
      <c r="B23" s="132" t="s">
        <v>17</v>
      </c>
      <c r="C23" s="129">
        <v>22</v>
      </c>
      <c r="D23" s="130">
        <v>43</v>
      </c>
      <c r="E23" s="131">
        <v>-0.48837209302325579</v>
      </c>
      <c r="F23" s="129">
        <v>762</v>
      </c>
      <c r="G23" s="130">
        <v>768</v>
      </c>
      <c r="H23" s="131">
        <v>-7.8125E-3</v>
      </c>
    </row>
    <row r="24" spans="1:9" ht="15" customHeight="1">
      <c r="A24" s="117"/>
      <c r="B24" s="132" t="s">
        <v>18</v>
      </c>
      <c r="C24" s="129">
        <v>231</v>
      </c>
      <c r="D24" s="130">
        <v>212</v>
      </c>
      <c r="E24" s="131">
        <v>8.9622641509433956E-2</v>
      </c>
      <c r="F24" s="129">
        <v>2707</v>
      </c>
      <c r="G24" s="130">
        <v>2560</v>
      </c>
      <c r="H24" s="131">
        <v>5.7421874999999997E-2</v>
      </c>
    </row>
    <row r="25" spans="1:9" ht="15" customHeight="1">
      <c r="A25" s="117"/>
      <c r="B25" s="132" t="s">
        <v>19</v>
      </c>
      <c r="C25" s="129">
        <v>3918</v>
      </c>
      <c r="D25" s="130">
        <v>3461</v>
      </c>
      <c r="E25" s="131">
        <v>0.13204276220745451</v>
      </c>
      <c r="F25" s="129">
        <v>42783</v>
      </c>
      <c r="G25" s="130">
        <v>38784</v>
      </c>
      <c r="H25" s="131">
        <v>0.1031095297029703</v>
      </c>
    </row>
    <row r="26" spans="1:9" ht="15" customHeight="1">
      <c r="A26" s="117"/>
      <c r="B26" s="132" t="s">
        <v>20</v>
      </c>
      <c r="C26" s="139">
        <v>7056</v>
      </c>
      <c r="D26" s="140">
        <v>5906</v>
      </c>
      <c r="E26" s="141">
        <v>0.19471723670843211</v>
      </c>
      <c r="F26" s="139">
        <v>89744</v>
      </c>
      <c r="G26" s="140">
        <v>85971</v>
      </c>
      <c r="H26" s="141">
        <v>4.3886892091519233E-2</v>
      </c>
      <c r="I26" s="116"/>
    </row>
    <row r="27" spans="1:9" ht="15" customHeight="1">
      <c r="A27" s="117"/>
      <c r="B27" s="132" t="s">
        <v>21</v>
      </c>
      <c r="C27" s="129">
        <v>57</v>
      </c>
      <c r="D27" s="130">
        <v>65</v>
      </c>
      <c r="E27" s="131">
        <v>-0.12307692307692308</v>
      </c>
      <c r="F27" s="129">
        <v>457</v>
      </c>
      <c r="G27" s="130">
        <v>383</v>
      </c>
      <c r="H27" s="131">
        <v>0.19321148825065274</v>
      </c>
    </row>
    <row r="28" spans="1:9" ht="15" customHeight="1">
      <c r="A28" s="117"/>
      <c r="B28" s="132" t="s">
        <v>22</v>
      </c>
      <c r="C28" s="136">
        <v>733</v>
      </c>
      <c r="D28" s="137">
        <v>587</v>
      </c>
      <c r="E28" s="138">
        <v>0.24872231686541738</v>
      </c>
      <c r="F28" s="136">
        <v>5701</v>
      </c>
      <c r="G28" s="137">
        <v>4839</v>
      </c>
      <c r="H28" s="138">
        <v>0.17813597850795618</v>
      </c>
    </row>
    <row r="29" spans="1:9" ht="15" customHeight="1">
      <c r="A29" s="117"/>
      <c r="B29" s="132" t="s">
        <v>23</v>
      </c>
      <c r="C29" s="129">
        <v>16</v>
      </c>
      <c r="D29" s="130">
        <v>4</v>
      </c>
      <c r="E29" s="131">
        <v>3</v>
      </c>
      <c r="F29" s="129">
        <v>1841</v>
      </c>
      <c r="G29" s="130">
        <v>1763</v>
      </c>
      <c r="H29" s="131">
        <v>4.4242768009075437E-2</v>
      </c>
    </row>
    <row r="30" spans="1:9" ht="15" customHeight="1">
      <c r="A30" s="117"/>
      <c r="B30" s="132" t="s">
        <v>24</v>
      </c>
      <c r="C30" s="129">
        <v>1135</v>
      </c>
      <c r="D30" s="130">
        <v>1031</v>
      </c>
      <c r="E30" s="131">
        <v>0.1008729388942774</v>
      </c>
      <c r="F30" s="129">
        <v>15248</v>
      </c>
      <c r="G30" s="130">
        <v>12666</v>
      </c>
      <c r="H30" s="131">
        <v>0.20385283435970314</v>
      </c>
    </row>
    <row r="31" spans="1:9" ht="15" customHeight="1">
      <c r="A31" s="117"/>
      <c r="B31" s="132" t="s">
        <v>25</v>
      </c>
      <c r="C31" s="129">
        <v>81</v>
      </c>
      <c r="D31" s="130">
        <v>70</v>
      </c>
      <c r="E31" s="131">
        <v>0.15714285714285714</v>
      </c>
      <c r="F31" s="129">
        <v>1468</v>
      </c>
      <c r="G31" s="130">
        <v>1062</v>
      </c>
      <c r="H31" s="131">
        <v>0.38229755178907721</v>
      </c>
    </row>
    <row r="32" spans="1:9" ht="15" customHeight="1">
      <c r="A32" s="117"/>
      <c r="B32" s="132" t="s">
        <v>60</v>
      </c>
      <c r="C32" s="129">
        <v>238</v>
      </c>
      <c r="D32" s="130">
        <v>138</v>
      </c>
      <c r="E32" s="131">
        <v>0.72463768115942029</v>
      </c>
      <c r="F32" s="129">
        <v>3715</v>
      </c>
      <c r="G32" s="130">
        <v>2251</v>
      </c>
      <c r="H32" s="131">
        <v>0.65037760995113281</v>
      </c>
      <c r="I32" s="116"/>
    </row>
    <row r="33" spans="1:13" ht="15" customHeight="1">
      <c r="A33" s="117"/>
      <c r="B33" s="132" t="s">
        <v>27</v>
      </c>
      <c r="C33" s="129">
        <v>51</v>
      </c>
      <c r="D33" s="130">
        <v>50</v>
      </c>
      <c r="E33" s="131">
        <v>0.02</v>
      </c>
      <c r="F33" s="129">
        <v>1076</v>
      </c>
      <c r="G33" s="130">
        <v>1013</v>
      </c>
      <c r="H33" s="131">
        <v>6.219151036525173E-2</v>
      </c>
      <c r="I33" s="142"/>
    </row>
    <row r="34" spans="1:13" ht="15" customHeight="1">
      <c r="A34" s="117"/>
      <c r="B34" s="132" t="s">
        <v>28</v>
      </c>
      <c r="C34" s="129">
        <v>848</v>
      </c>
      <c r="D34" s="130">
        <v>987</v>
      </c>
      <c r="E34" s="131">
        <v>-0.14083080040526849</v>
      </c>
      <c r="F34" s="129">
        <v>13767</v>
      </c>
      <c r="G34" s="130">
        <v>10347</v>
      </c>
      <c r="H34" s="131">
        <v>0.33053058857639894</v>
      </c>
      <c r="I34" s="116"/>
      <c r="J34" s="142"/>
      <c r="K34" s="142"/>
      <c r="L34" s="142"/>
      <c r="M34" s="142"/>
    </row>
    <row r="35" spans="1:13" ht="15" customHeight="1">
      <c r="A35" s="117"/>
      <c r="B35" s="132" t="s">
        <v>29</v>
      </c>
      <c r="C35" s="139">
        <v>2235</v>
      </c>
      <c r="D35" s="143">
        <v>1775</v>
      </c>
      <c r="E35" s="141">
        <v>0.25915492957746478</v>
      </c>
      <c r="F35" s="139">
        <v>22437</v>
      </c>
      <c r="G35" s="143">
        <v>17717</v>
      </c>
      <c r="H35" s="141">
        <v>0.26641079189479033</v>
      </c>
      <c r="I35" s="116"/>
      <c r="J35" s="116"/>
      <c r="K35" s="116"/>
      <c r="L35" s="116"/>
      <c r="M35" s="116"/>
    </row>
    <row r="36" spans="1:13" ht="15" customHeight="1">
      <c r="A36" s="117"/>
      <c r="B36" s="132" t="s">
        <v>30</v>
      </c>
      <c r="C36" s="129">
        <v>420</v>
      </c>
      <c r="D36" s="130">
        <v>408</v>
      </c>
      <c r="E36" s="131">
        <v>2.9411764705882353E-2</v>
      </c>
      <c r="F36" s="129">
        <v>4039</v>
      </c>
      <c r="G36" s="130">
        <v>3128</v>
      </c>
      <c r="H36" s="131">
        <v>0.2912404092071611</v>
      </c>
      <c r="I36" s="116"/>
      <c r="J36" s="116"/>
      <c r="K36" s="116"/>
      <c r="L36" s="116"/>
      <c r="M36" s="116"/>
    </row>
    <row r="37" spans="1:13" ht="15" customHeight="1">
      <c r="A37" s="117"/>
      <c r="B37" s="132" t="s">
        <v>31</v>
      </c>
      <c r="C37" s="139">
        <v>474</v>
      </c>
      <c r="D37" s="143">
        <v>283</v>
      </c>
      <c r="E37" s="141">
        <v>0.67491166077738518</v>
      </c>
      <c r="F37" s="139">
        <v>5954</v>
      </c>
      <c r="G37" s="143">
        <v>3907</v>
      </c>
      <c r="H37" s="141">
        <v>0.52393140517020731</v>
      </c>
      <c r="I37" s="142"/>
      <c r="J37" s="116"/>
      <c r="K37" s="116"/>
      <c r="L37" s="116"/>
      <c r="M37" s="116"/>
    </row>
    <row r="38" spans="1:13" ht="15" customHeight="1">
      <c r="A38" s="117"/>
      <c r="B38" s="132" t="s">
        <v>32</v>
      </c>
      <c r="C38" s="129">
        <v>294</v>
      </c>
      <c r="D38" s="130">
        <v>254</v>
      </c>
      <c r="E38" s="131">
        <v>0.15748031496062992</v>
      </c>
      <c r="F38" s="129">
        <v>4447</v>
      </c>
      <c r="G38" s="130">
        <v>3646</v>
      </c>
      <c r="H38" s="131">
        <v>0.21969281404278662</v>
      </c>
      <c r="I38" s="142"/>
      <c r="J38" s="142"/>
      <c r="K38" s="142"/>
      <c r="L38" s="142"/>
      <c r="M38" s="142"/>
    </row>
    <row r="39" spans="1:13" ht="15" customHeight="1">
      <c r="A39" s="117"/>
      <c r="B39" s="132" t="s">
        <v>62</v>
      </c>
      <c r="C39" s="139">
        <v>157</v>
      </c>
      <c r="D39" s="130">
        <v>132</v>
      </c>
      <c r="E39" s="131">
        <v>0.18939393939393939</v>
      </c>
      <c r="F39" s="139">
        <v>1907</v>
      </c>
      <c r="G39" s="130">
        <v>1492</v>
      </c>
      <c r="H39" s="131">
        <v>0.27815013404825739</v>
      </c>
      <c r="I39" s="142"/>
      <c r="J39" s="142"/>
      <c r="K39" s="142"/>
      <c r="L39" s="142"/>
      <c r="M39" s="142"/>
    </row>
    <row r="40" spans="1:13" ht="15" customHeight="1">
      <c r="A40" s="144"/>
      <c r="B40" s="145" t="s">
        <v>34</v>
      </c>
      <c r="C40" s="139">
        <v>1939</v>
      </c>
      <c r="D40" s="143">
        <v>1623</v>
      </c>
      <c r="E40" s="141">
        <v>0.19470117067159581</v>
      </c>
      <c r="F40" s="129">
        <v>22435</v>
      </c>
      <c r="G40" s="130">
        <v>16214</v>
      </c>
      <c r="H40" s="141">
        <v>0.38368076970519305</v>
      </c>
      <c r="J40" s="142"/>
      <c r="K40" s="142"/>
      <c r="L40" s="142"/>
      <c r="M40" s="142"/>
    </row>
    <row r="41" spans="1:13" ht="15" customHeight="1">
      <c r="A41" s="117"/>
      <c r="B41" s="132" t="s">
        <v>35</v>
      </c>
      <c r="C41" s="129">
        <v>576</v>
      </c>
      <c r="D41" s="130">
        <v>543</v>
      </c>
      <c r="E41" s="131">
        <v>6.0773480662983423E-2</v>
      </c>
      <c r="F41" s="129">
        <v>5457</v>
      </c>
      <c r="G41" s="130">
        <v>5251</v>
      </c>
      <c r="H41" s="131">
        <v>3.9230622738525997E-2</v>
      </c>
    </row>
    <row r="42" spans="1:13" ht="15" customHeight="1">
      <c r="A42" s="117"/>
      <c r="B42" s="132" t="s">
        <v>36</v>
      </c>
      <c r="C42" s="139">
        <v>4576</v>
      </c>
      <c r="D42" s="130">
        <v>2606</v>
      </c>
      <c r="E42" s="131">
        <v>0.75594781273983114</v>
      </c>
      <c r="F42" s="129">
        <v>47590</v>
      </c>
      <c r="G42" s="130">
        <v>38240</v>
      </c>
      <c r="H42" s="131">
        <v>0.24450836820083682</v>
      </c>
    </row>
    <row r="43" spans="1:13" ht="15" customHeight="1">
      <c r="A43" s="117"/>
      <c r="B43" s="46" t="s">
        <v>37</v>
      </c>
      <c r="C43" s="47">
        <v>27315</v>
      </c>
      <c r="D43" s="48">
        <v>22090</v>
      </c>
      <c r="E43" s="49">
        <v>0.23653236758714349</v>
      </c>
      <c r="F43" s="47">
        <v>325689</v>
      </c>
      <c r="G43" s="48">
        <v>280356</v>
      </c>
      <c r="H43" s="49">
        <v>0.16169798399178187</v>
      </c>
    </row>
    <row r="44" spans="1:13" ht="15" customHeight="1">
      <c r="A44" s="117"/>
      <c r="B44" s="146" t="s">
        <v>63</v>
      </c>
      <c r="C44" s="147">
        <v>21962</v>
      </c>
      <c r="D44" s="148">
        <v>18017</v>
      </c>
      <c r="E44" s="149">
        <v>0.21895987123272465</v>
      </c>
      <c r="F44" s="147">
        <v>267508</v>
      </c>
      <c r="G44" s="148">
        <v>234642</v>
      </c>
      <c r="H44" s="149">
        <v>0.14006870040316738</v>
      </c>
    </row>
    <row r="45" spans="1:13" ht="15" customHeight="1">
      <c r="A45" s="117"/>
      <c r="B45" s="50" t="s">
        <v>64</v>
      </c>
      <c r="C45" s="150">
        <v>5353</v>
      </c>
      <c r="D45" s="148">
        <v>4073</v>
      </c>
      <c r="E45" s="149">
        <v>0.31426466977657747</v>
      </c>
      <c r="F45" s="150">
        <v>58181</v>
      </c>
      <c r="G45" s="148">
        <v>45714</v>
      </c>
      <c r="H45" s="149">
        <v>0.27271732948330929</v>
      </c>
    </row>
    <row r="46" spans="1:13" ht="15" customHeight="1">
      <c r="A46" s="117"/>
      <c r="B46" s="151" t="s">
        <v>94</v>
      </c>
      <c r="C46" s="152">
        <v>34</v>
      </c>
      <c r="D46" s="153">
        <v>19</v>
      </c>
      <c r="E46" s="154">
        <v>0.78947368421052633</v>
      </c>
      <c r="F46" s="152">
        <v>225</v>
      </c>
      <c r="G46" s="153">
        <v>134</v>
      </c>
      <c r="H46" s="154">
        <v>0.67910447761194026</v>
      </c>
    </row>
    <row r="47" spans="1:13" ht="15" customHeight="1">
      <c r="A47" s="117"/>
      <c r="B47" s="151" t="s">
        <v>41</v>
      </c>
      <c r="C47" s="152">
        <v>266</v>
      </c>
      <c r="D47" s="153">
        <v>387</v>
      </c>
      <c r="E47" s="154">
        <v>-0.31266149870801035</v>
      </c>
      <c r="F47" s="152">
        <v>5196</v>
      </c>
      <c r="G47" s="153">
        <v>5445</v>
      </c>
      <c r="H47" s="154">
        <v>-4.5730027548209366E-2</v>
      </c>
      <c r="I47" s="155"/>
    </row>
    <row r="48" spans="1:13" ht="15" customHeight="1">
      <c r="A48" s="117"/>
      <c r="B48" s="151" t="s">
        <v>42</v>
      </c>
      <c r="C48" s="152">
        <v>216</v>
      </c>
      <c r="D48" s="153">
        <v>216</v>
      </c>
      <c r="E48" s="154">
        <v>0</v>
      </c>
      <c r="F48" s="152">
        <v>3878</v>
      </c>
      <c r="G48" s="153">
        <v>4147</v>
      </c>
      <c r="H48" s="154">
        <v>-6.4866168314444181E-2</v>
      </c>
      <c r="I48" s="155"/>
    </row>
    <row r="49" spans="1:9" ht="15" customHeight="1">
      <c r="B49" s="156" t="s">
        <v>43</v>
      </c>
      <c r="C49" s="157">
        <v>516</v>
      </c>
      <c r="D49" s="158">
        <v>622</v>
      </c>
      <c r="E49" s="159">
        <v>-0.17041800643086816</v>
      </c>
      <c r="F49" s="157">
        <v>9299</v>
      </c>
      <c r="G49" s="158">
        <v>9726</v>
      </c>
      <c r="H49" s="159">
        <v>-4.3902940571663579E-2</v>
      </c>
      <c r="I49" s="155"/>
    </row>
    <row r="50" spans="1:9" ht="15" customHeight="1">
      <c r="B50" s="146" t="s">
        <v>44</v>
      </c>
      <c r="C50" s="160">
        <v>27831</v>
      </c>
      <c r="D50" s="161">
        <v>22712</v>
      </c>
      <c r="E50" s="162">
        <v>0.2253874603733709</v>
      </c>
      <c r="F50" s="160">
        <v>334988</v>
      </c>
      <c r="G50" s="161">
        <v>290082</v>
      </c>
      <c r="H50" s="162">
        <v>0.15480450355416744</v>
      </c>
    </row>
    <row r="51" spans="1:9" ht="15" customHeight="1" thickBot="1">
      <c r="B51" s="163" t="s">
        <v>45</v>
      </c>
      <c r="C51" s="164">
        <v>22478</v>
      </c>
      <c r="D51" s="165">
        <v>18639</v>
      </c>
      <c r="E51" s="166">
        <v>0.20596598529964052</v>
      </c>
      <c r="F51" s="164">
        <v>276807</v>
      </c>
      <c r="G51" s="165">
        <v>244368</v>
      </c>
      <c r="H51" s="166">
        <v>0.13274651345511687</v>
      </c>
    </row>
    <row r="52" spans="1:9" ht="15" customHeight="1">
      <c r="A52" s="167"/>
      <c r="B52" s="70" t="s">
        <v>46</v>
      </c>
      <c r="C52" s="168"/>
      <c r="D52" s="168"/>
      <c r="E52" s="168"/>
      <c r="F52" s="167"/>
      <c r="G52" s="167"/>
      <c r="H52" s="167"/>
      <c r="I52" s="167"/>
    </row>
    <row r="53" spans="1:9" ht="15" customHeight="1">
      <c r="A53" s="167"/>
      <c r="B53" s="73" t="s">
        <v>47</v>
      </c>
      <c r="C53" s="169"/>
      <c r="D53" s="73" t="s">
        <v>75</v>
      </c>
      <c r="E53" s="169"/>
      <c r="F53" s="170"/>
      <c r="G53" s="169"/>
      <c r="H53" s="170"/>
      <c r="I53" s="167"/>
    </row>
    <row r="54" spans="1:9" ht="15" customHeight="1">
      <c r="A54" s="167"/>
      <c r="B54" s="73" t="s">
        <v>76</v>
      </c>
      <c r="C54" s="168"/>
      <c r="D54" s="73" t="s">
        <v>77</v>
      </c>
      <c r="E54" s="168"/>
      <c r="F54" s="171"/>
      <c r="G54" s="168"/>
      <c r="H54" s="168"/>
      <c r="I54" s="167"/>
    </row>
    <row r="55" spans="1:9" ht="15" customHeight="1">
      <c r="A55" s="167"/>
      <c r="C55" s="172"/>
      <c r="D55" s="172"/>
      <c r="E55" s="172"/>
      <c r="F55" s="172"/>
      <c r="G55" s="172"/>
      <c r="H55" s="172"/>
      <c r="I55" s="167"/>
    </row>
    <row r="56" spans="1:9" ht="15" customHeight="1">
      <c r="A56" s="167"/>
      <c r="B56" s="173"/>
      <c r="C56" s="174"/>
      <c r="D56" s="174"/>
      <c r="E56" s="174"/>
      <c r="F56" s="174"/>
      <c r="G56" s="174"/>
      <c r="H56" s="174"/>
      <c r="I56" s="167"/>
    </row>
    <row r="57" spans="1:9" ht="15" customHeight="1">
      <c r="A57" s="167"/>
      <c r="B57" s="173"/>
      <c r="C57" s="174"/>
      <c r="D57" s="174"/>
      <c r="E57" s="174"/>
      <c r="F57" s="174"/>
      <c r="G57" s="174"/>
      <c r="H57" s="174"/>
      <c r="I57" s="167"/>
    </row>
    <row r="58" spans="1:9" ht="15" customHeight="1">
      <c r="A58" s="167"/>
      <c r="B58" s="173"/>
      <c r="C58" s="174"/>
      <c r="D58" s="174"/>
      <c r="E58" s="174"/>
      <c r="F58" s="174"/>
      <c r="G58" s="174"/>
      <c r="H58" s="174"/>
      <c r="I58" s="167"/>
    </row>
    <row r="59" spans="1:9" ht="15" customHeight="1">
      <c r="A59" s="167"/>
      <c r="B59" s="173"/>
      <c r="C59" s="174"/>
      <c r="D59" s="174"/>
      <c r="E59" s="174"/>
      <c r="F59" s="174"/>
      <c r="G59" s="174"/>
      <c r="H59" s="174"/>
      <c r="I59" s="167"/>
    </row>
    <row r="60" spans="1:9" ht="15" customHeight="1">
      <c r="A60" s="167"/>
      <c r="B60" s="173"/>
      <c r="C60" s="174"/>
      <c r="D60" s="174"/>
      <c r="E60" s="174"/>
      <c r="F60" s="174"/>
      <c r="G60" s="174"/>
      <c r="H60" s="174"/>
      <c r="I60" s="167"/>
    </row>
    <row r="61" spans="1:9" ht="15" customHeight="1">
      <c r="A61" s="167"/>
      <c r="B61" s="173"/>
      <c r="C61" s="174"/>
      <c r="D61" s="174"/>
      <c r="E61" s="174"/>
      <c r="F61" s="174"/>
      <c r="G61" s="174"/>
      <c r="H61" s="174"/>
      <c r="I61" s="167"/>
    </row>
    <row r="62" spans="1:9" ht="15" customHeight="1">
      <c r="A62" s="167"/>
      <c r="B62" s="173"/>
      <c r="C62" s="174"/>
      <c r="D62" s="174"/>
      <c r="E62" s="174"/>
      <c r="F62" s="174"/>
      <c r="G62" s="174"/>
      <c r="H62" s="174"/>
      <c r="I62" s="167"/>
    </row>
    <row r="63" spans="1:9" ht="15" customHeight="1">
      <c r="A63" s="167"/>
      <c r="B63" s="173"/>
      <c r="C63" s="174"/>
      <c r="D63" s="174"/>
      <c r="E63" s="174"/>
      <c r="F63" s="174"/>
      <c r="G63" s="174"/>
      <c r="H63" s="174"/>
      <c r="I63" s="167"/>
    </row>
    <row r="64" spans="1:9" ht="15" customHeight="1">
      <c r="A64" s="167"/>
      <c r="B64" s="173"/>
      <c r="C64" s="174"/>
      <c r="D64" s="174"/>
      <c r="E64" s="174"/>
      <c r="F64" s="174"/>
      <c r="G64" s="174"/>
      <c r="H64" s="174"/>
      <c r="I64" s="167"/>
    </row>
    <row r="65" spans="1:9" ht="15" customHeight="1">
      <c r="A65" s="167"/>
      <c r="B65" s="173"/>
      <c r="C65" s="174"/>
      <c r="D65" s="174"/>
      <c r="E65" s="174"/>
      <c r="F65" s="174"/>
      <c r="G65" s="174"/>
      <c r="H65" s="174"/>
      <c r="I65" s="167"/>
    </row>
    <row r="66" spans="1:9" ht="15" customHeight="1">
      <c r="A66" s="167"/>
      <c r="B66" s="173"/>
      <c r="C66" s="174"/>
      <c r="D66" s="174"/>
      <c r="E66" s="174"/>
      <c r="F66" s="174"/>
      <c r="G66" s="174"/>
      <c r="H66" s="174"/>
      <c r="I66" s="167"/>
    </row>
    <row r="67" spans="1:9" ht="15" customHeight="1">
      <c r="A67" s="167"/>
      <c r="B67" s="173"/>
      <c r="C67" s="174"/>
      <c r="D67" s="174"/>
      <c r="E67" s="174"/>
      <c r="F67" s="174"/>
      <c r="G67" s="174"/>
      <c r="H67" s="174"/>
      <c r="I67" s="167"/>
    </row>
    <row r="68" spans="1:9" ht="15" customHeight="1">
      <c r="A68" s="167"/>
      <c r="B68" s="173"/>
      <c r="C68" s="174"/>
      <c r="D68" s="174"/>
      <c r="E68" s="174"/>
      <c r="F68" s="174"/>
      <c r="G68" s="174"/>
      <c r="H68" s="174"/>
      <c r="I68" s="167"/>
    </row>
    <row r="69" spans="1:9" ht="15" customHeight="1">
      <c r="A69" s="167"/>
      <c r="B69" s="173"/>
      <c r="C69" s="174"/>
      <c r="D69" s="174"/>
      <c r="E69" s="174"/>
      <c r="F69" s="174"/>
      <c r="G69" s="174"/>
      <c r="H69" s="174"/>
      <c r="I69" s="167"/>
    </row>
    <row r="70" spans="1:9" ht="15" customHeight="1">
      <c r="A70" s="167"/>
      <c r="B70" s="173"/>
      <c r="C70" s="174"/>
      <c r="D70" s="174"/>
      <c r="E70" s="174"/>
      <c r="F70" s="174"/>
      <c r="G70" s="174"/>
      <c r="H70" s="174"/>
      <c r="I70" s="167"/>
    </row>
    <row r="71" spans="1:9" ht="15" customHeight="1">
      <c r="A71" s="167"/>
      <c r="B71" s="173"/>
      <c r="C71" s="174"/>
      <c r="D71" s="174"/>
      <c r="E71" s="174"/>
      <c r="F71" s="174"/>
      <c r="G71" s="174"/>
      <c r="H71" s="174"/>
      <c r="I71" s="167"/>
    </row>
    <row r="72" spans="1:9" ht="15" customHeight="1">
      <c r="A72" s="212" t="s">
        <v>52</v>
      </c>
      <c r="B72" s="212"/>
      <c r="C72" s="212"/>
      <c r="D72" s="212"/>
      <c r="E72" s="212"/>
      <c r="F72" s="212"/>
      <c r="G72" s="212"/>
      <c r="H72" s="212"/>
      <c r="I72" s="212"/>
    </row>
    <row r="73" spans="1:9" ht="15" customHeight="1">
      <c r="A73" s="218" t="s">
        <v>71</v>
      </c>
      <c r="B73" s="218"/>
      <c r="C73" s="218"/>
      <c r="D73" s="218"/>
      <c r="E73" s="218"/>
      <c r="F73" s="218"/>
      <c r="G73" s="218"/>
      <c r="H73" s="218"/>
      <c r="I73" s="218"/>
    </row>
    <row r="74" spans="1:9" ht="15" customHeight="1">
      <c r="A74" s="175"/>
      <c r="B74" s="173"/>
      <c r="C74" s="173"/>
      <c r="D74" s="173"/>
      <c r="E74" s="173"/>
      <c r="F74" s="173"/>
      <c r="G74" s="173"/>
      <c r="H74" s="173"/>
      <c r="I74" s="176" t="s">
        <v>78</v>
      </c>
    </row>
    <row r="75" spans="1:9" ht="15" customHeight="1">
      <c r="A75" s="177"/>
      <c r="B75" s="178"/>
    </row>
    <row r="76" spans="1:9" ht="15" customHeight="1">
      <c r="B76" s="178"/>
      <c r="C76" s="179"/>
      <c r="D76" s="179"/>
      <c r="E76" s="179"/>
      <c r="F76" s="179"/>
      <c r="G76" s="179"/>
      <c r="H76" s="180"/>
    </row>
    <row r="77" spans="1:9" ht="15" customHeight="1">
      <c r="B77" s="178"/>
    </row>
    <row r="78" spans="1:9" ht="15" customHeight="1">
      <c r="B78" s="117"/>
    </row>
    <row r="79" spans="1:9" ht="15" customHeight="1">
      <c r="B79" s="179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printOptions horizontalCentered="1"/>
  <pageMargins left="0" right="0" top="0.59055118110236215" bottom="0" header="0" footer="0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2.7109375" customWidth="1"/>
  </cols>
  <sheetData>
    <row r="1" spans="1:9" ht="31.5">
      <c r="A1" s="104"/>
      <c r="B1" s="105"/>
      <c r="C1" s="219" t="s">
        <v>0</v>
      </c>
      <c r="D1" s="219"/>
      <c r="E1" s="219"/>
      <c r="F1" s="219"/>
      <c r="G1" s="219"/>
      <c r="H1" s="219"/>
      <c r="I1" s="106"/>
    </row>
    <row r="2" spans="1:9" ht="15" customHeight="1" thickBot="1">
      <c r="A2" s="104"/>
      <c r="B2" s="105"/>
      <c r="C2" s="104"/>
      <c r="D2" s="104"/>
      <c r="E2" s="104"/>
      <c r="F2" s="104"/>
      <c r="G2" s="104"/>
      <c r="H2" s="104"/>
      <c r="I2" s="106"/>
    </row>
    <row r="3" spans="1:9" ht="15" customHeight="1" thickTop="1">
      <c r="A3" s="104"/>
      <c r="B3" s="105"/>
      <c r="C3" s="220"/>
      <c r="D3" s="221"/>
      <c r="E3" s="221"/>
      <c r="F3" s="221"/>
      <c r="G3" s="221"/>
      <c r="H3" s="222"/>
      <c r="I3" s="106"/>
    </row>
    <row r="4" spans="1:9" ht="31.5">
      <c r="A4" s="5"/>
      <c r="B4" s="105"/>
      <c r="C4" s="223" t="s">
        <v>1</v>
      </c>
      <c r="D4" s="224"/>
      <c r="E4" s="224"/>
      <c r="F4" s="224"/>
      <c r="G4" s="224"/>
      <c r="H4" s="225"/>
      <c r="I4" s="106"/>
    </row>
    <row r="5" spans="1:9" ht="31.5">
      <c r="A5" s="5"/>
      <c r="B5" s="105"/>
      <c r="C5" s="223" t="str">
        <f>'LCV =&lt;3,5t'!$C$5:$H$5</f>
        <v>8.00 AM (7.00 AM GMT), 26 January 2016</v>
      </c>
      <c r="D5" s="224"/>
      <c r="E5" s="224"/>
      <c r="F5" s="224"/>
      <c r="G5" s="224"/>
      <c r="H5" s="225"/>
      <c r="I5" s="106"/>
    </row>
    <row r="6" spans="1:9" ht="15" customHeight="1" thickBot="1">
      <c r="A6" s="5"/>
      <c r="B6" s="105"/>
      <c r="C6" s="226"/>
      <c r="D6" s="227"/>
      <c r="E6" s="227"/>
      <c r="F6" s="227"/>
      <c r="G6" s="227"/>
      <c r="H6" s="228"/>
      <c r="I6" s="106"/>
    </row>
    <row r="7" spans="1:9" ht="15" customHeight="1" thickTop="1">
      <c r="A7" s="5"/>
      <c r="B7" s="105"/>
      <c r="C7" s="104"/>
      <c r="D7" s="104"/>
      <c r="E7" s="104"/>
      <c r="F7" s="104"/>
      <c r="G7" s="104"/>
      <c r="H7" s="104"/>
      <c r="I7" s="106"/>
    </row>
    <row r="8" spans="1:9" ht="23.25">
      <c r="A8" s="107"/>
      <c r="B8" s="104" t="s">
        <v>2</v>
      </c>
      <c r="C8" s="108" t="s">
        <v>3</v>
      </c>
      <c r="D8" s="109"/>
      <c r="E8" s="109"/>
      <c r="F8" s="109"/>
      <c r="G8" s="109"/>
      <c r="H8" s="109"/>
      <c r="I8" s="106"/>
    </row>
    <row r="9" spans="1:9" ht="18">
      <c r="A9" s="107"/>
      <c r="B9" s="104"/>
      <c r="C9" s="208" t="s">
        <v>4</v>
      </c>
      <c r="D9" s="208"/>
      <c r="E9" s="208"/>
      <c r="F9" s="208"/>
      <c r="G9" s="208"/>
      <c r="H9" s="208"/>
      <c r="I9" s="106"/>
    </row>
    <row r="10" spans="1:9" ht="15.75">
      <c r="A10" s="110"/>
      <c r="B10" s="104"/>
      <c r="C10" s="216" t="s">
        <v>79</v>
      </c>
      <c r="D10" s="216"/>
      <c r="E10" s="216"/>
      <c r="F10" s="216"/>
      <c r="G10" s="216"/>
      <c r="H10" s="216"/>
      <c r="I10" s="106"/>
    </row>
    <row r="11" spans="1:9" ht="15" customHeight="1">
      <c r="A11" s="107"/>
      <c r="B11" s="112"/>
      <c r="C11" s="112"/>
      <c r="D11" s="112"/>
      <c r="E11" s="112"/>
      <c r="F11" s="112"/>
      <c r="G11" s="112"/>
      <c r="H11" s="112"/>
      <c r="I11" s="106"/>
    </row>
    <row r="12" spans="1:9" ht="15" customHeight="1">
      <c r="A12" s="107"/>
      <c r="B12" s="112"/>
      <c r="C12" s="112"/>
      <c r="D12" s="112"/>
      <c r="E12" s="112"/>
      <c r="F12" s="112"/>
      <c r="G12" s="112"/>
      <c r="H12" s="112"/>
      <c r="I12" s="106"/>
    </row>
    <row r="13" spans="1:9" ht="15" customHeight="1" thickBot="1">
      <c r="B13" s="113"/>
      <c r="C13" s="113"/>
      <c r="D13" s="113"/>
      <c r="E13" s="113"/>
      <c r="F13" s="113"/>
      <c r="G13" s="114"/>
      <c r="H13" s="115" t="str">
        <f>'LCV =&lt;3,5t'!H13</f>
        <v>26/01/16</v>
      </c>
      <c r="I13" s="116"/>
    </row>
    <row r="14" spans="1:9" ht="15" customHeight="1">
      <c r="A14" s="117"/>
      <c r="B14" s="113"/>
      <c r="C14" s="118" t="str">
        <f>'LCV =&lt;3,5t'!C14</f>
        <v>December</v>
      </c>
      <c r="D14" s="119" t="str">
        <f>C14</f>
        <v>December</v>
      </c>
      <c r="E14" s="120" t="s">
        <v>6</v>
      </c>
      <c r="F14" s="118" t="str">
        <f>'LCV =&lt;3,5t'!F14</f>
        <v>Jan-Dec</v>
      </c>
      <c r="G14" s="119" t="str">
        <f>F14</f>
        <v>Jan-Dec</v>
      </c>
      <c r="H14" s="120" t="s">
        <v>6</v>
      </c>
    </row>
    <row r="15" spans="1:9" ht="15" customHeight="1">
      <c r="A15" s="117"/>
      <c r="B15" s="113"/>
      <c r="C15" s="121" t="str">
        <f>'LCV =&lt;3,5t'!C15</f>
        <v>'15</v>
      </c>
      <c r="D15" s="122" t="str">
        <f>'LCV =&lt;3,5t'!D15</f>
        <v>'14</v>
      </c>
      <c r="E15" s="123" t="s">
        <v>9</v>
      </c>
      <c r="F15" s="121" t="str">
        <f>'LCV =&lt;3,5t'!C15</f>
        <v>'15</v>
      </c>
      <c r="G15" s="122" t="str">
        <f>'LCV =&lt;3,5t'!D15</f>
        <v>'14</v>
      </c>
      <c r="H15" s="123" t="s">
        <v>9</v>
      </c>
    </row>
    <row r="16" spans="1:9" ht="15" customHeight="1">
      <c r="A16" s="117"/>
      <c r="B16" s="124" t="s">
        <v>10</v>
      </c>
      <c r="C16" s="125">
        <v>98</v>
      </c>
      <c r="D16" s="126">
        <v>99</v>
      </c>
      <c r="E16" s="127">
        <v>-1.0101010101010102E-2</v>
      </c>
      <c r="F16" s="125">
        <v>899</v>
      </c>
      <c r="G16" s="126">
        <v>900</v>
      </c>
      <c r="H16" s="127">
        <v>-1.1111111111111111E-3</v>
      </c>
    </row>
    <row r="17" spans="1:9" ht="15" customHeight="1">
      <c r="A17" s="117"/>
      <c r="B17" s="128" t="s">
        <v>11</v>
      </c>
      <c r="C17" s="129">
        <v>31</v>
      </c>
      <c r="D17" s="130">
        <v>101</v>
      </c>
      <c r="E17" s="131">
        <v>-0.69306930693069302</v>
      </c>
      <c r="F17" s="129">
        <v>923</v>
      </c>
      <c r="G17" s="130">
        <v>1142</v>
      </c>
      <c r="H17" s="131">
        <v>-0.19176882661996497</v>
      </c>
    </row>
    <row r="18" spans="1:9" ht="15" customHeight="1">
      <c r="A18" s="117"/>
      <c r="B18" s="132" t="s">
        <v>12</v>
      </c>
      <c r="C18" s="133" t="s">
        <v>74</v>
      </c>
      <c r="D18" s="134" t="s">
        <v>74</v>
      </c>
      <c r="E18" s="135" t="s">
        <v>74</v>
      </c>
      <c r="F18" s="133" t="s">
        <v>74</v>
      </c>
      <c r="G18" s="134" t="s">
        <v>74</v>
      </c>
      <c r="H18" s="135" t="s">
        <v>74</v>
      </c>
    </row>
    <row r="19" spans="1:9" ht="15" customHeight="1">
      <c r="A19" s="117"/>
      <c r="B19" s="132" t="s">
        <v>13</v>
      </c>
      <c r="C19" s="133">
        <v>6</v>
      </c>
      <c r="D19" s="134">
        <v>4</v>
      </c>
      <c r="E19" s="135">
        <v>0.5</v>
      </c>
      <c r="F19" s="133">
        <v>122</v>
      </c>
      <c r="G19" s="134">
        <v>97</v>
      </c>
      <c r="H19" s="135">
        <v>0.25773195876288657</v>
      </c>
    </row>
    <row r="20" spans="1:9" ht="15" customHeight="1">
      <c r="A20" s="117"/>
      <c r="B20" s="132" t="s">
        <v>14</v>
      </c>
      <c r="C20" s="133" t="s">
        <v>74</v>
      </c>
      <c r="D20" s="134" t="s">
        <v>74</v>
      </c>
      <c r="E20" s="135" t="s">
        <v>74</v>
      </c>
      <c r="F20" s="133" t="s">
        <v>74</v>
      </c>
      <c r="G20" s="134" t="s">
        <v>74</v>
      </c>
      <c r="H20" s="135" t="s">
        <v>74</v>
      </c>
    </row>
    <row r="21" spans="1:9" ht="15" customHeight="1">
      <c r="A21" s="117"/>
      <c r="B21" s="132" t="s">
        <v>15</v>
      </c>
      <c r="C21" s="129">
        <v>170</v>
      </c>
      <c r="D21" s="130">
        <v>234</v>
      </c>
      <c r="E21" s="131">
        <v>-0.27350427350427353</v>
      </c>
      <c r="F21" s="129">
        <v>1350</v>
      </c>
      <c r="G21" s="130">
        <v>1061</v>
      </c>
      <c r="H21" s="131">
        <v>0.27238454288407166</v>
      </c>
    </row>
    <row r="22" spans="1:9" ht="15" customHeight="1">
      <c r="A22" s="117"/>
      <c r="B22" s="132" t="s">
        <v>16</v>
      </c>
      <c r="C22" s="129">
        <v>80</v>
      </c>
      <c r="D22" s="130">
        <v>30</v>
      </c>
      <c r="E22" s="131">
        <v>1.6666666666666667</v>
      </c>
      <c r="F22" s="129">
        <v>532</v>
      </c>
      <c r="G22" s="130">
        <v>468</v>
      </c>
      <c r="H22" s="131">
        <v>0.13675213675213677</v>
      </c>
    </row>
    <row r="23" spans="1:9" ht="15" customHeight="1">
      <c r="A23" s="117"/>
      <c r="B23" s="132" t="s">
        <v>17</v>
      </c>
      <c r="C23" s="129">
        <v>34</v>
      </c>
      <c r="D23" s="130">
        <v>39</v>
      </c>
      <c r="E23" s="181">
        <v>-0.12820512820512819</v>
      </c>
      <c r="F23" s="129">
        <v>230</v>
      </c>
      <c r="G23" s="130">
        <v>190</v>
      </c>
      <c r="H23" s="181">
        <v>0.21052631578947367</v>
      </c>
    </row>
    <row r="24" spans="1:9" ht="15" customHeight="1">
      <c r="A24" s="117"/>
      <c r="B24" s="132" t="s">
        <v>18</v>
      </c>
      <c r="C24" s="129">
        <v>37</v>
      </c>
      <c r="D24" s="130">
        <v>30</v>
      </c>
      <c r="E24" s="131">
        <v>0.23333333333333334</v>
      </c>
      <c r="F24" s="129">
        <v>526</v>
      </c>
      <c r="G24" s="130">
        <v>691</v>
      </c>
      <c r="H24" s="131">
        <v>-0.23878437047756873</v>
      </c>
    </row>
    <row r="25" spans="1:9" ht="15" customHeight="1">
      <c r="A25" s="117"/>
      <c r="B25" s="132" t="s">
        <v>19</v>
      </c>
      <c r="C25" s="129">
        <v>733</v>
      </c>
      <c r="D25" s="130">
        <v>551</v>
      </c>
      <c r="E25" s="131">
        <v>0.33030852994555354</v>
      </c>
      <c r="F25" s="129">
        <v>7345</v>
      </c>
      <c r="G25" s="130">
        <v>5896</v>
      </c>
      <c r="H25" s="131">
        <v>0.24575983717774763</v>
      </c>
    </row>
    <row r="26" spans="1:9" ht="15" customHeight="1">
      <c r="A26" s="117"/>
      <c r="B26" s="132" t="s">
        <v>20</v>
      </c>
      <c r="C26" s="139">
        <v>927</v>
      </c>
      <c r="D26" s="140">
        <v>831</v>
      </c>
      <c r="E26" s="141">
        <v>0.11552346570397112</v>
      </c>
      <c r="F26" s="139">
        <v>6137</v>
      </c>
      <c r="G26" s="140">
        <v>5651</v>
      </c>
      <c r="H26" s="141">
        <v>8.6002477437621655E-2</v>
      </c>
      <c r="I26" s="116"/>
    </row>
    <row r="27" spans="1:9" ht="15" customHeight="1">
      <c r="A27" s="117"/>
      <c r="B27" s="132" t="s">
        <v>21</v>
      </c>
      <c r="C27" s="129">
        <v>8</v>
      </c>
      <c r="D27" s="130">
        <v>6</v>
      </c>
      <c r="E27" s="131">
        <v>0.33333333333333331</v>
      </c>
      <c r="F27" s="129">
        <v>129</v>
      </c>
      <c r="G27" s="130">
        <v>175</v>
      </c>
      <c r="H27" s="131">
        <v>-0.26285714285714284</v>
      </c>
    </row>
    <row r="28" spans="1:9" ht="15" customHeight="1">
      <c r="A28" s="117"/>
      <c r="B28" s="132" t="s">
        <v>22</v>
      </c>
      <c r="C28" s="136">
        <v>91</v>
      </c>
      <c r="D28" s="137">
        <v>123</v>
      </c>
      <c r="E28" s="138">
        <v>-0.26016260162601629</v>
      </c>
      <c r="F28" s="136">
        <v>546</v>
      </c>
      <c r="G28" s="137">
        <v>467</v>
      </c>
      <c r="H28" s="138">
        <v>0.16916488222698073</v>
      </c>
    </row>
    <row r="29" spans="1:9" ht="15" customHeight="1">
      <c r="A29" s="117"/>
      <c r="B29" s="132" t="s">
        <v>23</v>
      </c>
      <c r="C29" s="129">
        <v>32</v>
      </c>
      <c r="D29" s="130">
        <v>0</v>
      </c>
      <c r="E29" s="135" t="s">
        <v>74</v>
      </c>
      <c r="F29" s="129">
        <v>313</v>
      </c>
      <c r="G29" s="130">
        <v>206</v>
      </c>
      <c r="H29" s="131">
        <v>0.51941747572815533</v>
      </c>
    </row>
    <row r="30" spans="1:9" ht="15" customHeight="1">
      <c r="A30" s="117"/>
      <c r="B30" s="132" t="s">
        <v>80</v>
      </c>
      <c r="C30" s="129">
        <v>197</v>
      </c>
      <c r="D30" s="130">
        <v>110</v>
      </c>
      <c r="E30" s="131">
        <v>0.79090909090909089</v>
      </c>
      <c r="F30" s="129">
        <v>2419</v>
      </c>
      <c r="G30" s="130">
        <v>2135</v>
      </c>
      <c r="H30" s="131">
        <v>0.13302107728337237</v>
      </c>
    </row>
    <row r="31" spans="1:9" ht="15" customHeight="1">
      <c r="A31" s="117"/>
      <c r="B31" s="132" t="s">
        <v>25</v>
      </c>
      <c r="C31" s="129">
        <v>49</v>
      </c>
      <c r="D31" s="130">
        <v>26</v>
      </c>
      <c r="E31" s="131">
        <v>0.88461538461538458</v>
      </c>
      <c r="F31" s="129">
        <v>251</v>
      </c>
      <c r="G31" s="130">
        <v>208</v>
      </c>
      <c r="H31" s="131">
        <v>0.20673076923076922</v>
      </c>
    </row>
    <row r="32" spans="1:9" ht="15" customHeight="1">
      <c r="A32" s="117"/>
      <c r="B32" s="132" t="s">
        <v>81</v>
      </c>
      <c r="C32" s="129">
        <v>7</v>
      </c>
      <c r="D32" s="130">
        <v>28</v>
      </c>
      <c r="E32" s="131">
        <v>-0.75</v>
      </c>
      <c r="F32" s="129">
        <v>192</v>
      </c>
      <c r="G32" s="130">
        <v>288</v>
      </c>
      <c r="H32" s="131">
        <v>-0.33333333333333331</v>
      </c>
      <c r="I32" s="116"/>
    </row>
    <row r="33" spans="1:13" ht="15" customHeight="1">
      <c r="A33" s="117"/>
      <c r="B33" s="132" t="s">
        <v>27</v>
      </c>
      <c r="C33" s="129">
        <v>2</v>
      </c>
      <c r="D33" s="130">
        <v>8</v>
      </c>
      <c r="E33" s="131">
        <v>-0.75</v>
      </c>
      <c r="F33" s="129">
        <v>251</v>
      </c>
      <c r="G33" s="130">
        <v>159</v>
      </c>
      <c r="H33" s="131">
        <v>0.57861635220125784</v>
      </c>
      <c r="I33" s="142"/>
    </row>
    <row r="34" spans="1:13" ht="15" customHeight="1">
      <c r="A34" s="117"/>
      <c r="B34" s="132" t="s">
        <v>28</v>
      </c>
      <c r="C34" s="129">
        <v>25</v>
      </c>
      <c r="D34" s="130">
        <v>273</v>
      </c>
      <c r="E34" s="131">
        <v>-0.90842490842490842</v>
      </c>
      <c r="F34" s="129">
        <v>344</v>
      </c>
      <c r="G34" s="130">
        <v>669</v>
      </c>
      <c r="H34" s="131">
        <v>-0.4857997010463378</v>
      </c>
      <c r="I34" s="116"/>
      <c r="J34" s="142"/>
      <c r="K34" s="142"/>
      <c r="L34" s="142"/>
      <c r="M34" s="142"/>
    </row>
    <row r="35" spans="1:13" ht="15" customHeight="1">
      <c r="A35" s="117"/>
      <c r="B35" s="132" t="s">
        <v>29</v>
      </c>
      <c r="C35" s="136">
        <v>212</v>
      </c>
      <c r="D35" s="137">
        <v>160</v>
      </c>
      <c r="E35" s="138">
        <v>0.32500000000000001</v>
      </c>
      <c r="F35" s="136">
        <v>1739</v>
      </c>
      <c r="G35" s="137">
        <v>1472</v>
      </c>
      <c r="H35" s="138">
        <v>0.18138586956521738</v>
      </c>
      <c r="I35" s="116"/>
      <c r="J35" s="116"/>
      <c r="K35" s="116"/>
      <c r="L35" s="116"/>
      <c r="M35" s="116"/>
    </row>
    <row r="36" spans="1:13" ht="15" customHeight="1">
      <c r="A36" s="117"/>
      <c r="B36" s="132" t="s">
        <v>30</v>
      </c>
      <c r="C36" s="129">
        <v>11</v>
      </c>
      <c r="D36" s="130">
        <v>19</v>
      </c>
      <c r="E36" s="131">
        <v>-0.42105263157894735</v>
      </c>
      <c r="F36" s="129">
        <v>254</v>
      </c>
      <c r="G36" s="130">
        <v>237</v>
      </c>
      <c r="H36" s="131">
        <v>7.1729957805907171E-2</v>
      </c>
      <c r="I36" s="116"/>
      <c r="J36" s="116"/>
      <c r="K36" s="116"/>
      <c r="L36" s="116"/>
      <c r="M36" s="116"/>
    </row>
    <row r="37" spans="1:13" ht="15" customHeight="1">
      <c r="A37" s="117"/>
      <c r="B37" s="132" t="s">
        <v>31</v>
      </c>
      <c r="C37" s="139">
        <v>128</v>
      </c>
      <c r="D37" s="143">
        <v>46</v>
      </c>
      <c r="E37" s="141">
        <v>1.7826086956521738</v>
      </c>
      <c r="F37" s="139">
        <v>2309</v>
      </c>
      <c r="G37" s="143">
        <v>1148</v>
      </c>
      <c r="H37" s="141">
        <v>1.0113240418118468</v>
      </c>
      <c r="I37" s="142"/>
      <c r="J37" s="116"/>
      <c r="K37" s="116"/>
      <c r="L37" s="116"/>
      <c r="M37" s="116"/>
    </row>
    <row r="38" spans="1:13" ht="15" customHeight="1">
      <c r="A38" s="117"/>
      <c r="B38" s="132" t="s">
        <v>32</v>
      </c>
      <c r="C38" s="129">
        <v>97</v>
      </c>
      <c r="D38" s="130">
        <v>95</v>
      </c>
      <c r="E38" s="181">
        <v>2.1052631578947368E-2</v>
      </c>
      <c r="F38" s="129">
        <v>379</v>
      </c>
      <c r="G38" s="130">
        <v>437</v>
      </c>
      <c r="H38" s="181">
        <v>-0.13272311212814644</v>
      </c>
      <c r="I38" s="142"/>
      <c r="J38" s="142"/>
      <c r="K38" s="142"/>
      <c r="L38" s="142"/>
      <c r="M38" s="142"/>
    </row>
    <row r="39" spans="1:13" ht="15" customHeight="1">
      <c r="A39" s="117"/>
      <c r="B39" s="132" t="s">
        <v>82</v>
      </c>
      <c r="C39" s="139">
        <v>21</v>
      </c>
      <c r="D39" s="130">
        <v>4</v>
      </c>
      <c r="E39" s="131">
        <v>4.25</v>
      </c>
      <c r="F39" s="139">
        <v>163</v>
      </c>
      <c r="G39" s="130">
        <v>168</v>
      </c>
      <c r="H39" s="131">
        <v>-2.976190476190476E-2</v>
      </c>
      <c r="I39" s="142"/>
      <c r="J39" s="142"/>
      <c r="K39" s="142"/>
      <c r="L39" s="142"/>
      <c r="M39" s="142"/>
    </row>
    <row r="40" spans="1:13" ht="15" customHeight="1">
      <c r="A40" s="144"/>
      <c r="B40" s="145" t="s">
        <v>34</v>
      </c>
      <c r="C40" s="139">
        <v>235</v>
      </c>
      <c r="D40" s="143">
        <v>225</v>
      </c>
      <c r="E40" s="141">
        <v>4.4444444444444446E-2</v>
      </c>
      <c r="F40" s="129">
        <v>2617</v>
      </c>
      <c r="G40" s="130">
        <v>1896</v>
      </c>
      <c r="H40" s="141">
        <v>0.38027426160337552</v>
      </c>
      <c r="J40" s="142"/>
      <c r="K40" s="142"/>
      <c r="L40" s="142"/>
      <c r="M40" s="142"/>
    </row>
    <row r="41" spans="1:13" ht="15" customHeight="1">
      <c r="A41" s="117"/>
      <c r="B41" s="132" t="s">
        <v>35</v>
      </c>
      <c r="C41" s="129">
        <v>168</v>
      </c>
      <c r="D41" s="130">
        <v>103</v>
      </c>
      <c r="E41" s="131">
        <v>0.6310679611650486</v>
      </c>
      <c r="F41" s="129">
        <v>1330</v>
      </c>
      <c r="G41" s="130">
        <v>1335</v>
      </c>
      <c r="H41" s="131">
        <v>-3.7453183520599251E-3</v>
      </c>
    </row>
    <row r="42" spans="1:13" ht="15" customHeight="1">
      <c r="A42" s="117"/>
      <c r="B42" s="132" t="s">
        <v>36</v>
      </c>
      <c r="C42" s="139">
        <v>594</v>
      </c>
      <c r="D42" s="130">
        <v>448</v>
      </c>
      <c r="E42" s="131">
        <v>0.32589285714285715</v>
      </c>
      <c r="F42" s="129">
        <v>8483</v>
      </c>
      <c r="G42" s="130">
        <v>6669</v>
      </c>
      <c r="H42" s="131">
        <v>0.27200479832058777</v>
      </c>
    </row>
    <row r="43" spans="1:13" ht="15" customHeight="1">
      <c r="A43" s="117"/>
      <c r="B43" s="46" t="s">
        <v>37</v>
      </c>
      <c r="C43" s="47">
        <v>3993</v>
      </c>
      <c r="D43" s="48">
        <v>3593</v>
      </c>
      <c r="E43" s="49">
        <v>0.11132758140829391</v>
      </c>
      <c r="F43" s="47">
        <v>39783</v>
      </c>
      <c r="G43" s="48">
        <v>33765</v>
      </c>
      <c r="H43" s="49">
        <v>0.17823189693469568</v>
      </c>
    </row>
    <row r="44" spans="1:13" ht="15" customHeight="1">
      <c r="A44" s="117"/>
      <c r="B44" s="146" t="s">
        <v>63</v>
      </c>
      <c r="C44" s="147">
        <v>3178</v>
      </c>
      <c r="D44" s="148">
        <v>2834</v>
      </c>
      <c r="E44" s="149">
        <v>0.1213832039520113</v>
      </c>
      <c r="F44" s="147">
        <v>32502</v>
      </c>
      <c r="G44" s="148">
        <v>28229</v>
      </c>
      <c r="H44" s="149">
        <v>0.1513691593751107</v>
      </c>
    </row>
    <row r="45" spans="1:13" ht="15" customHeight="1">
      <c r="A45" s="117"/>
      <c r="B45" s="50" t="s">
        <v>64</v>
      </c>
      <c r="C45" s="150">
        <v>815</v>
      </c>
      <c r="D45" s="148">
        <v>759</v>
      </c>
      <c r="E45" s="149">
        <v>7.378129117259552E-2</v>
      </c>
      <c r="F45" s="150">
        <v>7281</v>
      </c>
      <c r="G45" s="148">
        <v>5536</v>
      </c>
      <c r="H45" s="149">
        <v>0.31520953757225434</v>
      </c>
    </row>
    <row r="46" spans="1:13" ht="15" customHeight="1">
      <c r="A46" s="117"/>
      <c r="B46" s="151" t="s">
        <v>95</v>
      </c>
      <c r="C46" s="152">
        <v>1</v>
      </c>
      <c r="D46" s="153">
        <v>38</v>
      </c>
      <c r="E46" s="154">
        <v>-0.97368421052631582</v>
      </c>
      <c r="F46" s="152">
        <v>95</v>
      </c>
      <c r="G46" s="153">
        <v>101</v>
      </c>
      <c r="H46" s="154">
        <v>-5.9405940594059403E-2</v>
      </c>
    </row>
    <row r="47" spans="1:13" ht="15" customHeight="1">
      <c r="A47" s="117"/>
      <c r="B47" s="151" t="s">
        <v>41</v>
      </c>
      <c r="C47" s="152">
        <v>194</v>
      </c>
      <c r="D47" s="153">
        <v>163</v>
      </c>
      <c r="E47" s="154">
        <v>0.19018404907975461</v>
      </c>
      <c r="F47" s="152">
        <v>970</v>
      </c>
      <c r="G47" s="153">
        <v>1015</v>
      </c>
      <c r="H47" s="154">
        <v>-4.4334975369458129E-2</v>
      </c>
    </row>
    <row r="48" spans="1:13" ht="15" customHeight="1">
      <c r="B48" s="151" t="s">
        <v>42</v>
      </c>
      <c r="C48" s="152">
        <v>87</v>
      </c>
      <c r="D48" s="153">
        <v>94</v>
      </c>
      <c r="E48" s="154">
        <v>-7.4468085106382975E-2</v>
      </c>
      <c r="F48" s="152">
        <v>745</v>
      </c>
      <c r="G48" s="153">
        <v>649</v>
      </c>
      <c r="H48" s="154">
        <v>0.14791987673343607</v>
      </c>
    </row>
    <row r="49" spans="1:9" ht="15" customHeight="1">
      <c r="B49" s="156" t="s">
        <v>43</v>
      </c>
      <c r="C49" s="157">
        <v>282</v>
      </c>
      <c r="D49" s="158">
        <v>295</v>
      </c>
      <c r="E49" s="159">
        <v>-4.4067796610169491E-2</v>
      </c>
      <c r="F49" s="157">
        <v>1810</v>
      </c>
      <c r="G49" s="158">
        <v>1765</v>
      </c>
      <c r="H49" s="159">
        <v>2.5495750708215296E-2</v>
      </c>
    </row>
    <row r="50" spans="1:9" ht="15" customHeight="1">
      <c r="B50" s="146" t="s">
        <v>44</v>
      </c>
      <c r="C50" s="160">
        <v>4275</v>
      </c>
      <c r="D50" s="161">
        <v>3888</v>
      </c>
      <c r="E50" s="162">
        <v>9.9537037037037035E-2</v>
      </c>
      <c r="F50" s="160">
        <v>41593</v>
      </c>
      <c r="G50" s="161">
        <v>35530</v>
      </c>
      <c r="H50" s="162">
        <v>0.17064452575288488</v>
      </c>
    </row>
    <row r="51" spans="1:9" ht="15" customHeight="1" thickBot="1">
      <c r="B51" s="163" t="s">
        <v>45</v>
      </c>
      <c r="C51" s="164">
        <v>3460</v>
      </c>
      <c r="D51" s="165">
        <v>3129</v>
      </c>
      <c r="E51" s="166">
        <v>0.10578459571748162</v>
      </c>
      <c r="F51" s="164">
        <v>34312</v>
      </c>
      <c r="G51" s="165">
        <v>29994</v>
      </c>
      <c r="H51" s="166">
        <v>0.14396212575848502</v>
      </c>
    </row>
    <row r="52" spans="1:9" ht="15" customHeight="1">
      <c r="A52" s="167"/>
      <c r="B52" s="70" t="s">
        <v>46</v>
      </c>
      <c r="C52" s="182"/>
      <c r="D52" s="182"/>
      <c r="E52" s="182"/>
      <c r="F52" s="182"/>
      <c r="G52" s="182"/>
      <c r="H52" s="182"/>
      <c r="I52" s="167"/>
    </row>
    <row r="53" spans="1:9" ht="15" customHeight="1">
      <c r="A53" s="167"/>
      <c r="B53" s="73" t="s">
        <v>47</v>
      </c>
      <c r="C53" s="183"/>
      <c r="D53" s="183"/>
      <c r="E53" s="183"/>
      <c r="F53" s="184"/>
      <c r="G53" s="184"/>
      <c r="H53" s="183"/>
      <c r="I53" s="167"/>
    </row>
    <row r="54" spans="1:9" ht="15" customHeight="1">
      <c r="A54" s="167"/>
      <c r="B54" s="73" t="s">
        <v>83</v>
      </c>
      <c r="C54" s="112"/>
      <c r="D54" s="112"/>
      <c r="E54" s="112"/>
      <c r="F54" s="184"/>
      <c r="G54" s="112"/>
      <c r="H54" s="112"/>
      <c r="I54" s="167"/>
    </row>
    <row r="55" spans="1:9" ht="15" customHeight="1">
      <c r="A55" s="167"/>
      <c r="B55" s="73" t="s">
        <v>84</v>
      </c>
      <c r="C55" s="112"/>
      <c r="D55" s="112"/>
      <c r="E55" s="112"/>
      <c r="F55" s="106"/>
      <c r="G55" s="106"/>
      <c r="H55" s="106"/>
      <c r="I55" s="167"/>
    </row>
    <row r="56" spans="1:9" ht="15" customHeight="1">
      <c r="A56" s="167"/>
      <c r="B56" s="104"/>
      <c r="C56" s="182"/>
      <c r="D56" s="182"/>
      <c r="E56" s="182"/>
      <c r="F56" s="182"/>
      <c r="G56" s="182"/>
      <c r="H56" s="182"/>
      <c r="I56" s="167"/>
    </row>
    <row r="57" spans="1:9" ht="15" customHeight="1">
      <c r="A57" s="167"/>
      <c r="B57" s="167"/>
      <c r="C57" s="185"/>
      <c r="D57" s="185"/>
      <c r="E57" s="185"/>
      <c r="F57" s="185"/>
      <c r="G57" s="185"/>
      <c r="H57" s="185"/>
      <c r="I57" s="167"/>
    </row>
    <row r="58" spans="1:9" ht="15" customHeight="1">
      <c r="A58" s="167"/>
      <c r="B58" s="173"/>
      <c r="C58" s="185"/>
      <c r="D58" s="185"/>
      <c r="E58" s="185"/>
      <c r="F58" s="185"/>
      <c r="G58" s="185"/>
      <c r="H58" s="185"/>
      <c r="I58" s="167"/>
    </row>
    <row r="59" spans="1:9" ht="15" customHeight="1">
      <c r="A59" s="167"/>
      <c r="B59" s="173"/>
      <c r="C59" s="185"/>
      <c r="D59" s="185"/>
      <c r="E59" s="185"/>
      <c r="F59" s="185"/>
      <c r="G59" s="185"/>
      <c r="H59" s="185"/>
      <c r="I59" s="167"/>
    </row>
    <row r="60" spans="1:9" ht="15" customHeight="1">
      <c r="A60" s="167"/>
      <c r="B60" s="173"/>
      <c r="C60" s="185"/>
      <c r="D60" s="185"/>
      <c r="E60" s="185"/>
      <c r="F60" s="185"/>
      <c r="G60" s="185"/>
      <c r="H60" s="185"/>
      <c r="I60" s="167"/>
    </row>
    <row r="61" spans="1:9" ht="15" customHeight="1">
      <c r="A61" s="167"/>
      <c r="B61" s="173"/>
      <c r="C61" s="185"/>
      <c r="D61" s="185"/>
      <c r="E61" s="185"/>
      <c r="F61" s="185"/>
      <c r="G61" s="185"/>
      <c r="H61" s="185"/>
      <c r="I61" s="167"/>
    </row>
    <row r="62" spans="1:9" ht="15" customHeight="1">
      <c r="A62" s="167"/>
      <c r="B62" s="173"/>
      <c r="C62" s="185"/>
      <c r="D62" s="185"/>
      <c r="E62" s="185"/>
      <c r="F62" s="185"/>
      <c r="G62" s="185"/>
      <c r="H62" s="185"/>
      <c r="I62" s="167"/>
    </row>
    <row r="63" spans="1:9" ht="15" customHeight="1">
      <c r="A63" s="167"/>
      <c r="B63" s="173"/>
      <c r="C63" s="185"/>
      <c r="D63" s="185"/>
      <c r="E63" s="185"/>
      <c r="F63" s="185"/>
      <c r="G63" s="185"/>
      <c r="H63" s="185"/>
      <c r="I63" s="167"/>
    </row>
    <row r="64" spans="1:9" ht="15" customHeight="1">
      <c r="A64" s="167"/>
      <c r="B64" s="173"/>
      <c r="C64" s="185"/>
      <c r="D64" s="185"/>
      <c r="E64" s="185"/>
      <c r="F64" s="185"/>
      <c r="G64" s="185"/>
      <c r="H64" s="185"/>
      <c r="I64" s="167"/>
    </row>
    <row r="65" spans="1:9" ht="15" customHeight="1">
      <c r="A65" s="167"/>
      <c r="B65" s="173"/>
      <c r="C65" s="185"/>
      <c r="D65" s="185"/>
      <c r="E65" s="185"/>
      <c r="F65" s="185"/>
      <c r="G65" s="185"/>
      <c r="H65" s="185"/>
      <c r="I65" s="167"/>
    </row>
    <row r="66" spans="1:9" ht="15" customHeight="1">
      <c r="A66" s="167"/>
      <c r="B66" s="173"/>
      <c r="C66" s="185"/>
      <c r="D66" s="185"/>
      <c r="E66" s="185"/>
      <c r="F66" s="185"/>
      <c r="G66" s="185"/>
      <c r="H66" s="185"/>
      <c r="I66" s="167"/>
    </row>
    <row r="67" spans="1:9" ht="15" customHeight="1">
      <c r="A67" s="167"/>
      <c r="B67" s="173"/>
      <c r="C67" s="185"/>
      <c r="D67" s="185"/>
      <c r="E67" s="185"/>
      <c r="F67" s="185"/>
      <c r="G67" s="185"/>
      <c r="H67" s="185"/>
      <c r="I67" s="167"/>
    </row>
    <row r="68" spans="1:9" ht="15" customHeight="1">
      <c r="A68" s="167"/>
      <c r="B68" s="173"/>
      <c r="C68" s="185"/>
      <c r="D68" s="185"/>
      <c r="E68" s="185"/>
      <c r="F68" s="185"/>
      <c r="G68" s="185"/>
      <c r="H68" s="185"/>
      <c r="I68" s="167"/>
    </row>
    <row r="69" spans="1:9" ht="15" customHeight="1">
      <c r="A69" s="167"/>
      <c r="B69" s="173"/>
      <c r="C69" s="185"/>
      <c r="D69" s="185"/>
      <c r="E69" s="185"/>
      <c r="F69" s="185"/>
      <c r="G69" s="185"/>
      <c r="H69" s="185"/>
      <c r="I69" s="167"/>
    </row>
    <row r="70" spans="1:9" ht="15" customHeight="1">
      <c r="A70" s="167"/>
      <c r="B70" s="173"/>
      <c r="C70" s="185"/>
      <c r="D70" s="185"/>
      <c r="E70" s="185"/>
      <c r="F70" s="185"/>
      <c r="G70" s="185"/>
      <c r="H70" s="185"/>
      <c r="I70" s="167"/>
    </row>
    <row r="71" spans="1:9" ht="15" customHeight="1">
      <c r="A71" s="167"/>
      <c r="B71" s="173"/>
      <c r="C71" s="185"/>
      <c r="D71" s="185"/>
      <c r="E71" s="185"/>
      <c r="F71" s="185"/>
      <c r="G71" s="185"/>
      <c r="H71" s="185"/>
      <c r="I71" s="167"/>
    </row>
    <row r="72" spans="1:9" ht="15" customHeight="1">
      <c r="A72" s="212" t="s">
        <v>52</v>
      </c>
      <c r="B72" s="212"/>
      <c r="C72" s="212"/>
      <c r="D72" s="212"/>
      <c r="E72" s="212"/>
      <c r="F72" s="212"/>
      <c r="G72" s="212"/>
      <c r="H72" s="212"/>
      <c r="I72" s="212"/>
    </row>
    <row r="73" spans="1:9" ht="15" customHeight="1">
      <c r="A73" s="218" t="s">
        <v>71</v>
      </c>
      <c r="B73" s="218"/>
      <c r="C73" s="218"/>
      <c r="D73" s="218"/>
      <c r="E73" s="218"/>
      <c r="F73" s="218"/>
      <c r="G73" s="218"/>
      <c r="H73" s="218"/>
      <c r="I73" s="218"/>
    </row>
    <row r="74" spans="1:9" ht="15" customHeight="1">
      <c r="A74" s="175"/>
      <c r="B74" s="173"/>
      <c r="C74" s="167"/>
      <c r="D74" s="167"/>
      <c r="E74" s="167"/>
      <c r="F74" s="167"/>
      <c r="G74" s="167"/>
      <c r="H74" s="167"/>
      <c r="I74" s="176" t="s">
        <v>85</v>
      </c>
    </row>
    <row r="75" spans="1:9" ht="15" customHeight="1">
      <c r="B75" s="178"/>
      <c r="C75" s="179"/>
      <c r="D75" s="179"/>
      <c r="E75" s="179"/>
      <c r="F75" s="179"/>
      <c r="G75" s="179"/>
      <c r="H75" s="180"/>
    </row>
    <row r="76" spans="1:9" ht="15" customHeight="1">
      <c r="B76" s="178"/>
    </row>
    <row r="77" spans="1:9" ht="15" customHeight="1">
      <c r="B77" s="178"/>
    </row>
    <row r="78" spans="1:9" ht="15" customHeight="1">
      <c r="B78" s="117"/>
    </row>
    <row r="79" spans="1:9" ht="15" customHeight="1">
      <c r="B79" s="179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printOptions horizontalCentered="1"/>
  <pageMargins left="0" right="0" top="0.59055118110236215" bottom="0" header="0" footer="0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3.7109375" customWidth="1"/>
  </cols>
  <sheetData>
    <row r="1" spans="1:9" ht="31.5">
      <c r="A1" s="104"/>
      <c r="B1" s="105"/>
      <c r="C1" s="219" t="s">
        <v>0</v>
      </c>
      <c r="D1" s="219"/>
      <c r="E1" s="219"/>
      <c r="F1" s="219"/>
      <c r="G1" s="219"/>
      <c r="H1" s="219"/>
      <c r="I1" s="106"/>
    </row>
    <row r="2" spans="1:9" ht="15" customHeight="1" thickBot="1">
      <c r="A2" s="104"/>
      <c r="B2" s="105"/>
      <c r="C2" s="104"/>
      <c r="D2" s="104"/>
      <c r="E2" s="104"/>
      <c r="F2" s="104"/>
      <c r="G2" s="104"/>
      <c r="H2" s="104"/>
      <c r="I2" s="106"/>
    </row>
    <row r="3" spans="1:9" ht="15" customHeight="1" thickTop="1">
      <c r="A3" s="104"/>
      <c r="B3" s="105"/>
      <c r="C3" s="220"/>
      <c r="D3" s="221"/>
      <c r="E3" s="221"/>
      <c r="F3" s="221"/>
      <c r="G3" s="221"/>
      <c r="H3" s="222"/>
      <c r="I3" s="106"/>
    </row>
    <row r="4" spans="1:9" ht="31.5">
      <c r="A4" s="5"/>
      <c r="B4" s="105"/>
      <c r="C4" s="223" t="s">
        <v>1</v>
      </c>
      <c r="D4" s="224"/>
      <c r="E4" s="224"/>
      <c r="F4" s="224"/>
      <c r="G4" s="224"/>
      <c r="H4" s="225"/>
      <c r="I4" s="106"/>
    </row>
    <row r="5" spans="1:9" ht="31.5">
      <c r="A5" s="5"/>
      <c r="B5" s="105"/>
      <c r="C5" s="223" t="str">
        <f>'LCV =&lt;3,5t'!$C$5:$H$5</f>
        <v>8.00 AM (7.00 AM GMT), 26 January 2016</v>
      </c>
      <c r="D5" s="224"/>
      <c r="E5" s="224"/>
      <c r="F5" s="224"/>
      <c r="G5" s="224"/>
      <c r="H5" s="225"/>
      <c r="I5" s="106"/>
    </row>
    <row r="6" spans="1:9" ht="15" customHeight="1" thickBot="1">
      <c r="A6" s="5"/>
      <c r="B6" s="105"/>
      <c r="C6" s="226"/>
      <c r="D6" s="227"/>
      <c r="E6" s="227"/>
      <c r="F6" s="227"/>
      <c r="G6" s="227"/>
      <c r="H6" s="228"/>
      <c r="I6" s="106"/>
    </row>
    <row r="7" spans="1:9" ht="15" customHeight="1" thickTop="1">
      <c r="A7" s="5"/>
      <c r="B7" s="105"/>
      <c r="C7" s="104"/>
      <c r="D7" s="104"/>
      <c r="E7" s="104"/>
      <c r="F7" s="104"/>
      <c r="G7" s="104"/>
      <c r="H7" s="104"/>
      <c r="I7" s="106"/>
    </row>
    <row r="8" spans="1:9" ht="23.25">
      <c r="A8" s="107"/>
      <c r="B8" s="104" t="s">
        <v>2</v>
      </c>
      <c r="C8" s="108" t="s">
        <v>3</v>
      </c>
      <c r="D8" s="109"/>
      <c r="E8" s="109"/>
      <c r="F8" s="109"/>
      <c r="G8" s="109"/>
      <c r="H8" s="109"/>
      <c r="I8" s="106"/>
    </row>
    <row r="9" spans="1:9" ht="18">
      <c r="A9" s="107"/>
      <c r="B9" s="104"/>
      <c r="C9" s="208" t="s">
        <v>4</v>
      </c>
      <c r="D9" s="208"/>
      <c r="E9" s="208"/>
      <c r="F9" s="208"/>
      <c r="G9" s="208"/>
      <c r="H9" s="208"/>
      <c r="I9" s="106"/>
    </row>
    <row r="10" spans="1:9" ht="18">
      <c r="A10" s="110"/>
      <c r="B10" s="104"/>
      <c r="C10" s="216" t="s">
        <v>86</v>
      </c>
      <c r="D10" s="217"/>
      <c r="E10" s="217"/>
      <c r="F10" s="217"/>
      <c r="G10" s="217"/>
      <c r="H10" s="217"/>
      <c r="I10" s="106"/>
    </row>
    <row r="11" spans="1:9" ht="15" customHeight="1">
      <c r="A11" s="110"/>
      <c r="B11" s="104"/>
      <c r="C11" s="186"/>
      <c r="D11" s="187"/>
      <c r="E11" s="187"/>
      <c r="F11" s="187"/>
      <c r="G11" s="187"/>
      <c r="H11" s="187"/>
      <c r="I11" s="106"/>
    </row>
    <row r="12" spans="1:9" ht="15" customHeight="1">
      <c r="A12" s="107"/>
      <c r="B12" s="112"/>
      <c r="C12" s="112"/>
      <c r="D12" s="112"/>
      <c r="E12" s="112"/>
      <c r="F12" s="112"/>
      <c r="G12" s="112"/>
      <c r="H12" s="112"/>
      <c r="I12" s="106"/>
    </row>
    <row r="13" spans="1:9" ht="15" customHeight="1" thickBot="1">
      <c r="B13" s="113"/>
      <c r="C13" s="113"/>
      <c r="D13" s="113"/>
      <c r="E13" s="113"/>
      <c r="F13" s="113"/>
      <c r="G13" s="114"/>
      <c r="H13" s="115" t="str">
        <f>'LCV =&lt;3,5t'!H13</f>
        <v>26/01/16</v>
      </c>
      <c r="I13" s="116"/>
    </row>
    <row r="14" spans="1:9" ht="15" customHeight="1">
      <c r="A14" s="117"/>
      <c r="B14" s="113"/>
      <c r="C14" s="118" t="str">
        <f>'LCV =&lt;3,5t'!C14</f>
        <v>December</v>
      </c>
      <c r="D14" s="119" t="str">
        <f>C14</f>
        <v>December</v>
      </c>
      <c r="E14" s="120" t="s">
        <v>6</v>
      </c>
      <c r="F14" s="118" t="str">
        <f>'LCV =&lt;3,5t'!F14</f>
        <v>Jan-Dec</v>
      </c>
      <c r="G14" s="119" t="str">
        <f>F14</f>
        <v>Jan-Dec</v>
      </c>
      <c r="H14" s="120" t="s">
        <v>6</v>
      </c>
    </row>
    <row r="15" spans="1:9" ht="15" customHeight="1">
      <c r="A15" s="117"/>
      <c r="B15" s="113"/>
      <c r="C15" s="121" t="str">
        <f>'LCV =&lt;3,5t'!C15</f>
        <v>'15</v>
      </c>
      <c r="D15" s="122" t="str">
        <f>'LCV =&lt;3,5t'!D15</f>
        <v>'14</v>
      </c>
      <c r="E15" s="123" t="s">
        <v>9</v>
      </c>
      <c r="F15" s="121" t="str">
        <f>'LCV =&lt;3,5t'!C15</f>
        <v>'15</v>
      </c>
      <c r="G15" s="122" t="str">
        <f>'LCV =&lt;3,5t'!D15</f>
        <v>'14</v>
      </c>
      <c r="H15" s="123" t="s">
        <v>9</v>
      </c>
    </row>
    <row r="16" spans="1:9" ht="15" customHeight="1">
      <c r="A16" s="117"/>
      <c r="B16" s="124" t="s">
        <v>10</v>
      </c>
      <c r="C16" s="125">
        <v>3039</v>
      </c>
      <c r="D16" s="126">
        <v>2647</v>
      </c>
      <c r="E16" s="127">
        <v>0.14809217982621836</v>
      </c>
      <c r="F16" s="125">
        <v>41042</v>
      </c>
      <c r="G16" s="126">
        <v>38897</v>
      </c>
      <c r="H16" s="127">
        <v>5.5145641052009149E-2</v>
      </c>
    </row>
    <row r="17" spans="1:9" ht="15" customHeight="1">
      <c r="A17" s="117"/>
      <c r="B17" s="128" t="s">
        <v>11</v>
      </c>
      <c r="C17" s="129">
        <v>4873</v>
      </c>
      <c r="D17" s="130">
        <v>4394</v>
      </c>
      <c r="E17" s="131">
        <v>0.10901228948566227</v>
      </c>
      <c r="F17" s="129">
        <v>70458</v>
      </c>
      <c r="G17" s="130">
        <v>62316</v>
      </c>
      <c r="H17" s="131">
        <v>0.13065665318698247</v>
      </c>
    </row>
    <row r="18" spans="1:9" ht="15" customHeight="1">
      <c r="A18" s="117"/>
      <c r="B18" s="128" t="s">
        <v>87</v>
      </c>
      <c r="C18" s="129">
        <v>581</v>
      </c>
      <c r="D18" s="130">
        <v>385</v>
      </c>
      <c r="E18" s="131">
        <v>0.50909090909090904</v>
      </c>
      <c r="F18" s="129">
        <v>4553</v>
      </c>
      <c r="G18" s="130">
        <v>3972</v>
      </c>
      <c r="H18" s="131">
        <v>0.14627391742195367</v>
      </c>
    </row>
    <row r="19" spans="1:9" ht="15" customHeight="1">
      <c r="A19" s="117"/>
      <c r="B19" s="128" t="s">
        <v>13</v>
      </c>
      <c r="C19" s="129">
        <v>569</v>
      </c>
      <c r="D19" s="130">
        <v>322</v>
      </c>
      <c r="E19" s="131">
        <v>0.76708074534161486</v>
      </c>
      <c r="F19" s="129">
        <v>7828</v>
      </c>
      <c r="G19" s="130">
        <v>6255</v>
      </c>
      <c r="H19" s="131">
        <v>0.25147881694644286</v>
      </c>
    </row>
    <row r="20" spans="1:9" ht="15" customHeight="1">
      <c r="A20" s="117"/>
      <c r="B20" s="132" t="s">
        <v>88</v>
      </c>
      <c r="C20" s="129">
        <v>131</v>
      </c>
      <c r="D20" s="130">
        <v>88</v>
      </c>
      <c r="E20" s="131">
        <v>0.48863636363636365</v>
      </c>
      <c r="F20" s="129">
        <v>1490</v>
      </c>
      <c r="G20" s="130">
        <v>1171</v>
      </c>
      <c r="H20" s="131">
        <v>0.27241673783091375</v>
      </c>
    </row>
    <row r="21" spans="1:9" ht="15" customHeight="1">
      <c r="A21" s="117"/>
      <c r="B21" s="132" t="s">
        <v>15</v>
      </c>
      <c r="C21" s="129">
        <v>3142</v>
      </c>
      <c r="D21" s="130">
        <v>2503</v>
      </c>
      <c r="E21" s="131">
        <v>0.25529364762285256</v>
      </c>
      <c r="F21" s="129">
        <v>29213</v>
      </c>
      <c r="G21" s="130">
        <v>23280</v>
      </c>
      <c r="H21" s="131">
        <v>0.25485395189003435</v>
      </c>
    </row>
    <row r="22" spans="1:9" ht="15" customHeight="1">
      <c r="A22" s="117"/>
      <c r="B22" s="132" t="s">
        <v>16</v>
      </c>
      <c r="C22" s="129">
        <v>3726</v>
      </c>
      <c r="D22" s="130">
        <v>3450</v>
      </c>
      <c r="E22" s="131">
        <v>0.08</v>
      </c>
      <c r="F22" s="129">
        <v>37767</v>
      </c>
      <c r="G22" s="130">
        <v>32658</v>
      </c>
      <c r="H22" s="131">
        <v>0.15643946353114091</v>
      </c>
    </row>
    <row r="23" spans="1:9" ht="15" customHeight="1">
      <c r="A23" s="117"/>
      <c r="B23" s="132" t="s">
        <v>17</v>
      </c>
      <c r="C23" s="129">
        <v>278</v>
      </c>
      <c r="D23" s="130">
        <v>281</v>
      </c>
      <c r="E23" s="131">
        <v>-1.0676156583629894E-2</v>
      </c>
      <c r="F23" s="129">
        <v>4572</v>
      </c>
      <c r="G23" s="130">
        <v>3876</v>
      </c>
      <c r="H23" s="131">
        <v>0.17956656346749225</v>
      </c>
    </row>
    <row r="24" spans="1:9" ht="15" customHeight="1">
      <c r="A24" s="117"/>
      <c r="B24" s="132" t="s">
        <v>18</v>
      </c>
      <c r="C24" s="129">
        <v>1290</v>
      </c>
      <c r="D24" s="130">
        <v>1127</v>
      </c>
      <c r="E24" s="131">
        <v>0.14463176574977818</v>
      </c>
      <c r="F24" s="129">
        <v>14664</v>
      </c>
      <c r="G24" s="130">
        <v>13876</v>
      </c>
      <c r="H24" s="131">
        <v>5.6788699913519744E-2</v>
      </c>
    </row>
    <row r="25" spans="1:9" ht="15" customHeight="1">
      <c r="A25" s="117"/>
      <c r="B25" s="132" t="s">
        <v>19</v>
      </c>
      <c r="C25" s="129">
        <v>44420</v>
      </c>
      <c r="D25" s="130">
        <v>40595</v>
      </c>
      <c r="E25" s="131">
        <v>9.4223426530360879E-2</v>
      </c>
      <c r="F25" s="129">
        <v>427866</v>
      </c>
      <c r="G25" s="130">
        <v>415042</v>
      </c>
      <c r="H25" s="131">
        <v>3.0898077784898878E-2</v>
      </c>
    </row>
    <row r="26" spans="1:9" ht="15" customHeight="1">
      <c r="A26" s="117"/>
      <c r="B26" s="132" t="s">
        <v>20</v>
      </c>
      <c r="C26" s="139">
        <v>30410</v>
      </c>
      <c r="D26" s="140">
        <v>27970</v>
      </c>
      <c r="E26" s="141">
        <v>8.7236324633535936E-2</v>
      </c>
      <c r="F26" s="139">
        <v>333783</v>
      </c>
      <c r="G26" s="140">
        <v>319945</v>
      </c>
      <c r="H26" s="141">
        <v>4.3251183797215147E-2</v>
      </c>
      <c r="I26" s="116"/>
    </row>
    <row r="27" spans="1:9" ht="15" customHeight="1">
      <c r="A27" s="117"/>
      <c r="B27" s="132" t="s">
        <v>21</v>
      </c>
      <c r="C27" s="129">
        <v>639</v>
      </c>
      <c r="D27" s="130">
        <v>714</v>
      </c>
      <c r="E27" s="131">
        <v>-0.10504201680672269</v>
      </c>
      <c r="F27" s="129">
        <v>6239</v>
      </c>
      <c r="G27" s="130">
        <v>5414</v>
      </c>
      <c r="H27" s="131">
        <v>0.15238271148873292</v>
      </c>
    </row>
    <row r="28" spans="1:9" ht="15" customHeight="1">
      <c r="A28" s="117"/>
      <c r="B28" s="132" t="s">
        <v>22</v>
      </c>
      <c r="C28" s="129">
        <v>3115</v>
      </c>
      <c r="D28" s="130">
        <v>2695</v>
      </c>
      <c r="E28" s="131">
        <v>0.15584415584415584</v>
      </c>
      <c r="F28" s="129">
        <v>23762</v>
      </c>
      <c r="G28" s="130">
        <v>21243</v>
      </c>
      <c r="H28" s="131">
        <v>0.11858023819611166</v>
      </c>
    </row>
    <row r="29" spans="1:9" ht="15" customHeight="1">
      <c r="A29" s="117"/>
      <c r="B29" s="132" t="s">
        <v>23</v>
      </c>
      <c r="C29" s="129">
        <v>284</v>
      </c>
      <c r="D29" s="130">
        <v>161</v>
      </c>
      <c r="E29" s="131">
        <v>0.7639751552795031</v>
      </c>
      <c r="F29" s="129">
        <v>25876</v>
      </c>
      <c r="G29" s="130">
        <v>18701</v>
      </c>
      <c r="H29" s="131">
        <v>0.38366932249612318</v>
      </c>
    </row>
    <row r="30" spans="1:9" ht="15" customHeight="1">
      <c r="A30" s="117"/>
      <c r="B30" s="132" t="s">
        <v>89</v>
      </c>
      <c r="C30" s="129">
        <v>15532</v>
      </c>
      <c r="D30" s="130">
        <v>12606</v>
      </c>
      <c r="E30" s="131">
        <v>0.23211169284467714</v>
      </c>
      <c r="F30" s="129">
        <v>149853</v>
      </c>
      <c r="G30" s="130">
        <v>132418</v>
      </c>
      <c r="H30" s="131">
        <v>0.13166638976574183</v>
      </c>
    </row>
    <row r="31" spans="1:9" ht="15" customHeight="1">
      <c r="A31" s="117"/>
      <c r="B31" s="132" t="s">
        <v>25</v>
      </c>
      <c r="C31" s="129">
        <v>323</v>
      </c>
      <c r="D31" s="130">
        <v>397</v>
      </c>
      <c r="E31" s="131">
        <v>-0.18639798488664988</v>
      </c>
      <c r="F31" s="129">
        <v>4066</v>
      </c>
      <c r="G31" s="130">
        <v>3809</v>
      </c>
      <c r="H31" s="131">
        <v>6.7471777369388294E-2</v>
      </c>
    </row>
    <row r="32" spans="1:9" ht="15" customHeight="1">
      <c r="A32" s="117"/>
      <c r="B32" s="132" t="s">
        <v>26</v>
      </c>
      <c r="C32" s="129">
        <v>464</v>
      </c>
      <c r="D32" s="130">
        <v>328</v>
      </c>
      <c r="E32" s="131">
        <v>0.41463414634146339</v>
      </c>
      <c r="F32" s="129">
        <v>6274</v>
      </c>
      <c r="G32" s="130">
        <v>4536</v>
      </c>
      <c r="H32" s="131">
        <v>0.38315696649029984</v>
      </c>
      <c r="I32" s="116"/>
    </row>
    <row r="33" spans="1:11" ht="15" customHeight="1">
      <c r="A33" s="117"/>
      <c r="B33" s="132" t="s">
        <v>27</v>
      </c>
      <c r="C33" s="129">
        <v>345</v>
      </c>
      <c r="D33" s="130">
        <v>327</v>
      </c>
      <c r="E33" s="131">
        <v>5.5045871559633031E-2</v>
      </c>
      <c r="F33" s="129">
        <v>5134</v>
      </c>
      <c r="G33" s="130">
        <v>4529</v>
      </c>
      <c r="H33" s="131">
        <v>0.13358357253256789</v>
      </c>
      <c r="I33" s="142"/>
      <c r="J33" s="142"/>
      <c r="K33" s="142"/>
    </row>
    <row r="34" spans="1:11" ht="15" customHeight="1">
      <c r="A34" s="117"/>
      <c r="B34" s="132" t="s">
        <v>28</v>
      </c>
      <c r="C34" s="129">
        <v>4283</v>
      </c>
      <c r="D34" s="130">
        <v>3974</v>
      </c>
      <c r="E34" s="131">
        <v>7.7755410166079522E-2</v>
      </c>
      <c r="F34" s="129">
        <v>71828</v>
      </c>
      <c r="G34" s="130">
        <v>62777</v>
      </c>
      <c r="H34" s="131">
        <v>0.14417700750274781</v>
      </c>
      <c r="I34" s="116"/>
      <c r="J34" s="116"/>
      <c r="K34" s="116"/>
    </row>
    <row r="35" spans="1:11" ht="15" customHeight="1">
      <c r="A35" s="117"/>
      <c r="B35" s="132" t="s">
        <v>29</v>
      </c>
      <c r="C35" s="139">
        <v>8794</v>
      </c>
      <c r="D35" s="143">
        <v>7105</v>
      </c>
      <c r="E35" s="141">
        <v>0.23771991555242786</v>
      </c>
      <c r="F35" s="139">
        <v>77461</v>
      </c>
      <c r="G35" s="143">
        <v>64766</v>
      </c>
      <c r="H35" s="141">
        <v>0.19601334033289072</v>
      </c>
      <c r="I35" s="116"/>
      <c r="J35" s="116"/>
      <c r="K35" s="116"/>
    </row>
    <row r="36" spans="1:11" ht="15" customHeight="1">
      <c r="A36" s="117"/>
      <c r="B36" s="132" t="s">
        <v>30</v>
      </c>
      <c r="C36" s="129">
        <v>4159</v>
      </c>
      <c r="D36" s="130">
        <v>4149</v>
      </c>
      <c r="E36" s="131">
        <v>2.4102193299590262E-3</v>
      </c>
      <c r="F36" s="129">
        <v>35151</v>
      </c>
      <c r="G36" s="130">
        <v>29531</v>
      </c>
      <c r="H36" s="131">
        <v>0.19030848938403711</v>
      </c>
      <c r="I36" s="116"/>
      <c r="J36" s="116"/>
      <c r="K36" s="116"/>
    </row>
    <row r="37" spans="1:11" ht="15" customHeight="1">
      <c r="A37" s="117"/>
      <c r="B37" s="132" t="s">
        <v>31</v>
      </c>
      <c r="C37" s="139">
        <v>1889</v>
      </c>
      <c r="D37" s="143">
        <v>1244</v>
      </c>
      <c r="E37" s="141">
        <v>0.51848874598070738</v>
      </c>
      <c r="F37" s="139">
        <v>19329</v>
      </c>
      <c r="G37" s="143">
        <v>14958</v>
      </c>
      <c r="H37" s="141">
        <v>0.29221821099077416</v>
      </c>
      <c r="I37" s="142"/>
      <c r="J37" s="142"/>
      <c r="K37" s="142"/>
    </row>
    <row r="38" spans="1:11" ht="15" customHeight="1">
      <c r="A38" s="117"/>
      <c r="B38" s="132" t="s">
        <v>32</v>
      </c>
      <c r="C38" s="129">
        <v>1111</v>
      </c>
      <c r="D38" s="130">
        <v>914</v>
      </c>
      <c r="E38" s="131">
        <v>0.21553610503282275</v>
      </c>
      <c r="F38" s="129">
        <v>12123</v>
      </c>
      <c r="G38" s="130">
        <v>9713</v>
      </c>
      <c r="H38" s="131">
        <v>0.24812107484814167</v>
      </c>
      <c r="I38" s="142"/>
      <c r="J38" s="142"/>
      <c r="K38" s="142"/>
    </row>
    <row r="39" spans="1:11" ht="15" customHeight="1">
      <c r="A39" s="117"/>
      <c r="B39" s="132" t="s">
        <v>33</v>
      </c>
      <c r="C39" s="139">
        <v>958</v>
      </c>
      <c r="D39" s="130">
        <v>633</v>
      </c>
      <c r="E39" s="131">
        <v>0.51342812006319116</v>
      </c>
      <c r="F39" s="139">
        <v>9522</v>
      </c>
      <c r="G39" s="130">
        <v>8638</v>
      </c>
      <c r="H39" s="131">
        <v>0.10233850428339894</v>
      </c>
      <c r="I39" s="142"/>
      <c r="J39" s="142"/>
      <c r="K39" s="142"/>
    </row>
    <row r="40" spans="1:11" ht="15" customHeight="1">
      <c r="A40" s="144"/>
      <c r="B40" s="145" t="s">
        <v>34</v>
      </c>
      <c r="C40" s="139">
        <v>16646</v>
      </c>
      <c r="D40" s="143">
        <v>13534</v>
      </c>
      <c r="E40" s="141">
        <v>0.22993941185163291</v>
      </c>
      <c r="F40" s="129">
        <v>179980</v>
      </c>
      <c r="G40" s="130">
        <v>131973</v>
      </c>
      <c r="H40" s="141">
        <v>0.36376380017124715</v>
      </c>
    </row>
    <row r="41" spans="1:11" ht="15" customHeight="1">
      <c r="A41" s="117"/>
      <c r="B41" s="132" t="s">
        <v>35</v>
      </c>
      <c r="C41" s="129">
        <v>5245</v>
      </c>
      <c r="D41" s="130">
        <v>4977</v>
      </c>
      <c r="E41" s="131">
        <v>5.3847699417319671E-2</v>
      </c>
      <c r="F41" s="129">
        <v>51585</v>
      </c>
      <c r="G41" s="130">
        <v>48519</v>
      </c>
      <c r="H41" s="131">
        <v>6.3191739318617449E-2</v>
      </c>
    </row>
    <row r="42" spans="1:11" ht="15" customHeight="1">
      <c r="A42" s="117"/>
      <c r="B42" s="132" t="s">
        <v>36</v>
      </c>
      <c r="C42" s="139">
        <v>35580</v>
      </c>
      <c r="D42" s="130">
        <v>29583</v>
      </c>
      <c r="E42" s="131">
        <v>0.20271777710171382</v>
      </c>
      <c r="F42" s="129">
        <v>427903</v>
      </c>
      <c r="G42" s="130">
        <v>366595</v>
      </c>
      <c r="H42" s="131">
        <v>0.16723632346322237</v>
      </c>
    </row>
    <row r="43" spans="1:11" ht="15" customHeight="1">
      <c r="A43" s="117"/>
      <c r="B43" s="46" t="s">
        <v>37</v>
      </c>
      <c r="C43" s="47">
        <v>191826</v>
      </c>
      <c r="D43" s="48">
        <v>167103</v>
      </c>
      <c r="E43" s="49">
        <v>0.14795066515861474</v>
      </c>
      <c r="F43" s="47">
        <v>2079322</v>
      </c>
      <c r="G43" s="48">
        <v>1849408</v>
      </c>
      <c r="H43" s="49">
        <v>0.12431761947607017</v>
      </c>
    </row>
    <row r="44" spans="1:11" ht="15" customHeight="1">
      <c r="A44" s="117"/>
      <c r="B44" s="146" t="s">
        <v>63</v>
      </c>
      <c r="C44" s="147">
        <v>170471</v>
      </c>
      <c r="D44" s="148">
        <v>150208</v>
      </c>
      <c r="E44" s="149">
        <v>0.13489960587984662</v>
      </c>
      <c r="F44" s="147">
        <v>1879129</v>
      </c>
      <c r="G44" s="148">
        <v>1683191</v>
      </c>
      <c r="H44" s="149">
        <v>0.11640865475159978</v>
      </c>
    </row>
    <row r="45" spans="1:11" ht="15" customHeight="1">
      <c r="A45" s="117"/>
      <c r="B45" s="50" t="s">
        <v>64</v>
      </c>
      <c r="C45" s="150">
        <v>21355</v>
      </c>
      <c r="D45" s="148">
        <v>16895</v>
      </c>
      <c r="E45" s="149">
        <v>0.2639834270494229</v>
      </c>
      <c r="F45" s="150">
        <v>200193</v>
      </c>
      <c r="G45" s="148">
        <v>166217</v>
      </c>
      <c r="H45" s="149">
        <v>0.20440749141182912</v>
      </c>
    </row>
    <row r="46" spans="1:11" ht="15" customHeight="1">
      <c r="A46" s="117"/>
      <c r="B46" s="151" t="s">
        <v>40</v>
      </c>
      <c r="C46" s="152">
        <v>139</v>
      </c>
      <c r="D46" s="153">
        <v>140</v>
      </c>
      <c r="E46" s="154">
        <v>-7.1428571428571426E-3</v>
      </c>
      <c r="F46" s="152">
        <v>1675</v>
      </c>
      <c r="G46" s="153">
        <v>1093</v>
      </c>
      <c r="H46" s="154">
        <v>0.53247941445562674</v>
      </c>
    </row>
    <row r="47" spans="1:11" ht="15" customHeight="1">
      <c r="A47" s="117"/>
      <c r="B47" s="151" t="s">
        <v>41</v>
      </c>
      <c r="C47" s="152">
        <v>4925</v>
      </c>
      <c r="D47" s="153">
        <v>3193</v>
      </c>
      <c r="E47" s="154">
        <v>0.54243658001879114</v>
      </c>
      <c r="F47" s="152">
        <v>39420</v>
      </c>
      <c r="G47" s="153">
        <v>36071</v>
      </c>
      <c r="H47" s="154">
        <v>9.284466746139558E-2</v>
      </c>
    </row>
    <row r="48" spans="1:11" ht="15" customHeight="1">
      <c r="B48" s="151" t="s">
        <v>42</v>
      </c>
      <c r="C48" s="152">
        <v>2911</v>
      </c>
      <c r="D48" s="153">
        <v>2645</v>
      </c>
      <c r="E48" s="154">
        <v>0.10056710775047259</v>
      </c>
      <c r="F48" s="152">
        <v>35641</v>
      </c>
      <c r="G48" s="153">
        <v>33618</v>
      </c>
      <c r="H48" s="154">
        <v>6.0176096138973172E-2</v>
      </c>
    </row>
    <row r="49" spans="1:9" ht="15" customHeight="1">
      <c r="B49" s="156" t="s">
        <v>43</v>
      </c>
      <c r="C49" s="157">
        <v>7975</v>
      </c>
      <c r="D49" s="158">
        <v>5978</v>
      </c>
      <c r="E49" s="159">
        <v>0.33405821344931413</v>
      </c>
      <c r="F49" s="157">
        <v>76736</v>
      </c>
      <c r="G49" s="158">
        <v>70782</v>
      </c>
      <c r="H49" s="159">
        <v>8.4117430985278741E-2</v>
      </c>
    </row>
    <row r="50" spans="1:9" ht="15" customHeight="1">
      <c r="B50" s="146" t="s">
        <v>44</v>
      </c>
      <c r="C50" s="188">
        <v>199801</v>
      </c>
      <c r="D50" s="189">
        <v>173081</v>
      </c>
      <c r="E50" s="190">
        <v>0.15437858574886903</v>
      </c>
      <c r="F50" s="188">
        <v>2156058</v>
      </c>
      <c r="G50" s="189">
        <v>1920190</v>
      </c>
      <c r="H50" s="190">
        <v>0.12283576104447998</v>
      </c>
    </row>
    <row r="51" spans="1:9" ht="15" customHeight="1" thickBot="1">
      <c r="B51" s="163" t="s">
        <v>45</v>
      </c>
      <c r="C51" s="191">
        <v>178446</v>
      </c>
      <c r="D51" s="192">
        <v>156186</v>
      </c>
      <c r="E51" s="193">
        <v>0.14252237716568705</v>
      </c>
      <c r="F51" s="191">
        <v>1955865</v>
      </c>
      <c r="G51" s="192">
        <v>1753973</v>
      </c>
      <c r="H51" s="193">
        <v>0.1151055346918111</v>
      </c>
    </row>
    <row r="52" spans="1:9" s="194" customFormat="1" ht="15" customHeight="1">
      <c r="A52" s="167"/>
      <c r="B52" s="70" t="s">
        <v>46</v>
      </c>
      <c r="C52" s="185"/>
      <c r="D52" s="185"/>
      <c r="E52" s="185"/>
      <c r="F52" s="185"/>
      <c r="G52" s="185"/>
      <c r="H52" s="185"/>
      <c r="I52" s="167"/>
    </row>
    <row r="53" spans="1:9" s="194" customFormat="1" ht="15" customHeight="1">
      <c r="A53" s="167"/>
      <c r="B53" s="73" t="s">
        <v>47</v>
      </c>
      <c r="C53" s="195"/>
      <c r="D53" s="195"/>
      <c r="E53" s="73" t="s">
        <v>90</v>
      </c>
      <c r="F53" s="196"/>
      <c r="G53" s="167"/>
      <c r="H53" s="167"/>
      <c r="I53" s="167"/>
    </row>
    <row r="54" spans="1:9" s="194" customFormat="1" ht="15" customHeight="1">
      <c r="A54" s="167"/>
      <c r="B54" s="73" t="s">
        <v>91</v>
      </c>
      <c r="C54" s="168"/>
      <c r="D54" s="168"/>
      <c r="E54" s="73" t="s">
        <v>69</v>
      </c>
      <c r="F54" s="196"/>
      <c r="G54" s="167"/>
      <c r="H54" s="167"/>
      <c r="I54" s="167"/>
    </row>
    <row r="55" spans="1:9" s="194" customFormat="1" ht="15" customHeight="1">
      <c r="A55" s="167"/>
      <c r="B55" s="73" t="s">
        <v>92</v>
      </c>
      <c r="C55" s="168"/>
      <c r="D55" s="168"/>
      <c r="E55" s="168"/>
      <c r="F55" s="167"/>
      <c r="G55" s="167"/>
      <c r="H55" s="167"/>
      <c r="I55" s="167"/>
    </row>
    <row r="56" spans="1:9" s="194" customFormat="1" ht="15" customHeight="1">
      <c r="A56" s="167"/>
      <c r="C56" s="185"/>
      <c r="D56" s="185"/>
      <c r="E56" s="185"/>
      <c r="F56" s="185"/>
      <c r="G56" s="185"/>
      <c r="H56" s="185"/>
      <c r="I56" s="167"/>
    </row>
    <row r="57" spans="1:9" ht="15" customHeight="1">
      <c r="A57" s="167"/>
      <c r="C57" s="185"/>
      <c r="D57" s="185"/>
      <c r="E57" s="185"/>
      <c r="F57" s="185"/>
      <c r="G57" s="185"/>
      <c r="H57" s="185"/>
      <c r="I57" s="167"/>
    </row>
    <row r="58" spans="1:9" ht="15" customHeight="1">
      <c r="A58" s="167"/>
      <c r="B58" s="173"/>
      <c r="C58" s="185"/>
      <c r="D58" s="185"/>
      <c r="E58" s="185"/>
      <c r="F58" s="185"/>
      <c r="G58" s="185"/>
      <c r="H58" s="185"/>
      <c r="I58" s="167"/>
    </row>
    <row r="59" spans="1:9" ht="15" customHeight="1">
      <c r="A59" s="167"/>
      <c r="B59" s="173"/>
      <c r="C59" s="185"/>
      <c r="D59" s="185"/>
      <c r="E59" s="185"/>
      <c r="F59" s="185"/>
      <c r="G59" s="185"/>
      <c r="H59" s="185"/>
      <c r="I59" s="167"/>
    </row>
    <row r="60" spans="1:9" ht="15" customHeight="1">
      <c r="A60" s="167"/>
      <c r="B60" s="173"/>
      <c r="C60" s="185"/>
      <c r="D60" s="185"/>
      <c r="E60" s="185"/>
      <c r="F60" s="185"/>
      <c r="G60" s="185"/>
      <c r="H60" s="185"/>
      <c r="I60" s="167"/>
    </row>
    <row r="61" spans="1:9" ht="15" customHeight="1">
      <c r="A61" s="167"/>
      <c r="B61" s="173"/>
      <c r="C61" s="185"/>
      <c r="D61" s="185"/>
      <c r="E61" s="185"/>
      <c r="F61" s="185"/>
      <c r="G61" s="185"/>
      <c r="H61" s="185"/>
      <c r="I61" s="167"/>
    </row>
    <row r="62" spans="1:9" ht="15" customHeight="1">
      <c r="A62" s="167"/>
      <c r="B62" s="173"/>
      <c r="C62" s="185"/>
      <c r="D62" s="185"/>
      <c r="E62" s="185"/>
      <c r="F62" s="185"/>
      <c r="G62" s="185"/>
      <c r="H62" s="185"/>
      <c r="I62" s="167"/>
    </row>
    <row r="63" spans="1:9" ht="15" customHeight="1">
      <c r="A63" s="167"/>
      <c r="B63" s="173"/>
      <c r="C63" s="185"/>
      <c r="D63" s="185"/>
      <c r="E63" s="185"/>
      <c r="F63" s="185"/>
      <c r="G63" s="185"/>
      <c r="H63" s="185"/>
      <c r="I63" s="167"/>
    </row>
    <row r="64" spans="1:9" ht="15" customHeight="1">
      <c r="A64" s="167"/>
      <c r="B64" s="173"/>
      <c r="C64" s="185"/>
      <c r="D64" s="185"/>
      <c r="E64" s="185"/>
      <c r="F64" s="185"/>
      <c r="G64" s="185"/>
      <c r="H64" s="185"/>
      <c r="I64" s="167"/>
    </row>
    <row r="65" spans="1:9" ht="15" customHeight="1">
      <c r="A65" s="167"/>
      <c r="B65" s="173"/>
      <c r="C65" s="185"/>
      <c r="D65" s="185"/>
      <c r="E65" s="185"/>
      <c r="F65" s="185"/>
      <c r="G65" s="185"/>
      <c r="H65" s="185"/>
      <c r="I65" s="167"/>
    </row>
    <row r="66" spans="1:9" ht="15" customHeight="1">
      <c r="A66" s="167"/>
      <c r="B66" s="173"/>
      <c r="C66" s="185"/>
      <c r="D66" s="185"/>
      <c r="E66" s="185"/>
      <c r="F66" s="185"/>
      <c r="G66" s="185"/>
      <c r="H66" s="185"/>
      <c r="I66" s="167"/>
    </row>
    <row r="67" spans="1:9" ht="15" customHeight="1">
      <c r="A67" s="167"/>
      <c r="B67" s="173"/>
      <c r="C67" s="185"/>
      <c r="D67" s="185"/>
      <c r="E67" s="185"/>
      <c r="F67" s="185"/>
      <c r="G67" s="185"/>
      <c r="H67" s="185"/>
      <c r="I67" s="167"/>
    </row>
    <row r="68" spans="1:9" ht="15" customHeight="1">
      <c r="A68" s="167"/>
      <c r="B68" s="173"/>
      <c r="C68" s="185"/>
      <c r="D68" s="185"/>
      <c r="E68" s="185"/>
      <c r="F68" s="185"/>
      <c r="G68" s="185"/>
      <c r="H68" s="185"/>
      <c r="I68" s="167"/>
    </row>
    <row r="69" spans="1:9" ht="15" customHeight="1">
      <c r="A69" s="167"/>
      <c r="B69" s="173"/>
      <c r="C69" s="185"/>
      <c r="D69" s="185"/>
      <c r="E69" s="185"/>
      <c r="F69" s="185"/>
      <c r="G69" s="185"/>
      <c r="H69" s="185"/>
      <c r="I69" s="167"/>
    </row>
    <row r="70" spans="1:9" ht="15" customHeight="1">
      <c r="A70" s="167"/>
      <c r="B70" s="173"/>
      <c r="C70" s="185"/>
      <c r="D70" s="185"/>
      <c r="E70" s="185"/>
      <c r="F70" s="185"/>
      <c r="G70" s="185"/>
      <c r="H70" s="185"/>
      <c r="I70" s="167"/>
    </row>
    <row r="71" spans="1:9" ht="15" customHeight="1">
      <c r="A71" s="167"/>
      <c r="B71" s="173"/>
      <c r="C71" s="185"/>
      <c r="D71" s="185"/>
      <c r="E71" s="185"/>
      <c r="F71" s="185"/>
      <c r="G71" s="185"/>
      <c r="H71" s="185"/>
      <c r="I71" s="167"/>
    </row>
    <row r="72" spans="1:9" ht="15" customHeight="1">
      <c r="A72" s="212" t="s">
        <v>52</v>
      </c>
      <c r="B72" s="212"/>
      <c r="C72" s="212"/>
      <c r="D72" s="212"/>
      <c r="E72" s="212"/>
      <c r="F72" s="212"/>
      <c r="G72" s="212"/>
      <c r="H72" s="212"/>
      <c r="I72" s="212"/>
    </row>
    <row r="73" spans="1:9" ht="15" customHeight="1">
      <c r="A73" s="218" t="s">
        <v>71</v>
      </c>
      <c r="B73" s="218"/>
      <c r="C73" s="218"/>
      <c r="D73" s="218"/>
      <c r="E73" s="218"/>
      <c r="F73" s="218"/>
      <c r="G73" s="218"/>
      <c r="H73" s="218"/>
      <c r="I73" s="218"/>
    </row>
    <row r="74" spans="1:9" ht="15" customHeight="1">
      <c r="A74" s="175"/>
      <c r="B74" s="173"/>
      <c r="C74" s="167"/>
      <c r="D74" s="167"/>
      <c r="E74" s="167"/>
      <c r="F74" s="167"/>
      <c r="G74" s="167"/>
      <c r="H74" s="167"/>
      <c r="I74" s="176" t="s">
        <v>93</v>
      </c>
    </row>
    <row r="75" spans="1:9" ht="15" customHeight="1">
      <c r="A75" s="177"/>
      <c r="B75" s="178"/>
      <c r="C75" s="179"/>
      <c r="D75" s="179"/>
      <c r="E75" s="179"/>
      <c r="F75" s="179"/>
      <c r="G75" s="179"/>
    </row>
    <row r="76" spans="1:9" ht="15" customHeight="1">
      <c r="B76" s="178"/>
      <c r="C76" s="179"/>
      <c r="D76" s="179"/>
      <c r="E76" s="179"/>
      <c r="F76" s="179"/>
      <c r="G76" s="179"/>
      <c r="H76" s="180"/>
    </row>
    <row r="77" spans="1:9" ht="15" customHeight="1">
      <c r="B77" s="178"/>
    </row>
    <row r="78" spans="1:9" ht="15" customHeight="1">
      <c r="B78" s="178"/>
    </row>
    <row r="79" spans="1:9" ht="15" customHeight="1">
      <c r="B79" s="117"/>
    </row>
    <row r="80" spans="1:9" ht="15" customHeight="1">
      <c r="B80" s="179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printOptions horizontalCentered="1"/>
  <pageMargins left="0" right="0" top="0.59055118110236215" bottom="0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LCV =&lt;3,5t</vt:lpstr>
      <vt:lpstr>HCV - Trucks &gt; 16t</vt:lpstr>
      <vt:lpstr>MCV+HCV &gt;3,5t - Trucks</vt:lpstr>
      <vt:lpstr>MBC+HBC &gt; 3,5t</vt:lpstr>
      <vt:lpstr>TOTAL</vt:lpstr>
      <vt:lpstr>'HCV - Trucks &gt; 16t'!Print_Area</vt:lpstr>
      <vt:lpstr>'LCV =&lt;3,5t'!Print_Area</vt:lpstr>
      <vt:lpstr>'MBC+HBC &gt; 3,5t'!Print_Area</vt:lpstr>
      <vt:lpstr>'MCV+HCV &gt;3,5t - Trucks'!Print_Area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dcterms:created xsi:type="dcterms:W3CDTF">2015-10-26T14:20:01Z</dcterms:created>
  <dcterms:modified xsi:type="dcterms:W3CDTF">2016-01-25T14:55:17Z</dcterms:modified>
</cp:coreProperties>
</file>