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cesca\Desktop\"/>
    </mc:Choice>
  </mc:AlternateContent>
  <bookViews>
    <workbookView xWindow="0" yWindow="0" windowWidth="21600" windowHeight="9135"/>
  </bookViews>
  <sheets>
    <sheet name="By Market" sheetId="2" r:id="rId1"/>
    <sheet name="By Manufacturer EU28" sheetId="3" r:id="rId2"/>
    <sheet name="By Manufacturer Total" sheetId="6" r:id="rId3"/>
    <sheet name="By Manufacturer Western Europe" sheetId="4" r:id="rId4"/>
  </sheets>
  <definedNames>
    <definedName name="_xlnm.Print_Area" localSheetId="1">'By Manufacturer EU28'!$A$1:$K$65</definedName>
    <definedName name="_xlnm.Print_Area" localSheetId="2">'By Manufacturer Total'!$A$1:$K$65</definedName>
    <definedName name="_xlnm.Print_Area" localSheetId="3">'By Manufacturer Western Europe'!$A$1:$K$65</definedName>
    <definedName name="_xlnm.Print_Area" localSheetId="0">'By Market'!$B$1:$J$72</definedName>
  </definedNames>
  <calcPr calcId="152511"/>
</workbook>
</file>

<file path=xl/calcChain.xml><?xml version="1.0" encoding="utf-8"?>
<calcChain xmlns="http://schemas.openxmlformats.org/spreadsheetml/2006/main">
  <c r="E11" i="2" l="1"/>
  <c r="B9" i="3" l="1"/>
  <c r="B9" i="6"/>
  <c r="B9" i="4"/>
  <c r="G9" i="6" l="1"/>
  <c r="B11" i="6"/>
  <c r="G11" i="6" s="1"/>
  <c r="C11" i="6"/>
  <c r="E11" i="6" s="1"/>
  <c r="J11" i="6" s="1"/>
  <c r="F11" i="6"/>
  <c r="K11" i="6" s="1"/>
  <c r="D11" i="6" l="1"/>
  <c r="I11" i="6" s="1"/>
  <c r="H11" i="6"/>
  <c r="B11" i="3"/>
  <c r="G11" i="3" s="1"/>
  <c r="C11" i="3"/>
  <c r="E11" i="3" s="1"/>
  <c r="J11" i="3" s="1"/>
  <c r="F11" i="3"/>
  <c r="K11" i="3" s="1"/>
  <c r="F11" i="4"/>
  <c r="K11" i="4" s="1"/>
  <c r="K8" i="6"/>
  <c r="K8" i="3"/>
  <c r="C11" i="4"/>
  <c r="H11" i="4" s="1"/>
  <c r="B11" i="4"/>
  <c r="G11" i="4" s="1"/>
  <c r="G9" i="4"/>
  <c r="K8" i="4"/>
  <c r="I12" i="2"/>
  <c r="H12" i="2"/>
  <c r="G12" i="2"/>
  <c r="H11" i="2"/>
  <c r="D11" i="4" l="1"/>
  <c r="I11" i="4" s="1"/>
  <c r="E11" i="4"/>
  <c r="J11" i="4" s="1"/>
  <c r="D11" i="3"/>
  <c r="I11" i="3" s="1"/>
  <c r="H11" i="3"/>
</calcChain>
</file>

<file path=xl/sharedStrings.xml><?xml version="1.0" encoding="utf-8"?>
<sst xmlns="http://schemas.openxmlformats.org/spreadsheetml/2006/main" count="265" uniqueCount="127">
  <si>
    <t>PROVISIONAL</t>
  </si>
  <si>
    <t>NEW PASSENGER CAR REGISTRATIONS BY MARKET</t>
  </si>
  <si>
    <t>BELGIUM</t>
  </si>
  <si>
    <t>FINLAND</t>
  </si>
  <si>
    <t>FRANCE</t>
  </si>
  <si>
    <t>GERMANY</t>
  </si>
  <si>
    <t>GREECE</t>
  </si>
  <si>
    <t>ITALY</t>
  </si>
  <si>
    <t>NETHERLANDS</t>
  </si>
  <si>
    <t>SWEDEN</t>
  </si>
  <si>
    <t>UNITED KINGDOM</t>
  </si>
  <si>
    <t>NORWAY</t>
  </si>
  <si>
    <t>EFTA</t>
  </si>
  <si>
    <t>A C E A</t>
  </si>
  <si>
    <t>Association des</t>
  </si>
  <si>
    <t>Constructeurs</t>
  </si>
  <si>
    <t>Européens</t>
  </si>
  <si>
    <t>Tel (32 2) 732 55 50</t>
  </si>
  <si>
    <t>Fax (32 2) 738 73 10</t>
  </si>
  <si>
    <t>(32 2) 738 73 11</t>
  </si>
  <si>
    <t>ESTONIA</t>
  </si>
  <si>
    <t>LITHUANIA</t>
  </si>
  <si>
    <t>CZECH REPUBLIC</t>
  </si>
  <si>
    <t>SPAIN</t>
  </si>
  <si>
    <t>AUSTRIA</t>
  </si>
  <si>
    <t>DENMARK</t>
  </si>
  <si>
    <t>SLOVENIA</t>
  </si>
  <si>
    <t>ICELAND</t>
  </si>
  <si>
    <t>SLOVAKIA</t>
  </si>
  <si>
    <t xml:space="preserve">PORTUGAL </t>
  </si>
  <si>
    <t>This information is available on the ACEA website: http://www.acea.be</t>
  </si>
  <si>
    <t>BULGARIA</t>
  </si>
  <si>
    <t xml:space="preserve"> NEW PASSENGER CAR REGISTRATIONS BY MANUFACTURER</t>
  </si>
  <si>
    <t>Units</t>
  </si>
  <si>
    <t>VW Group</t>
  </si>
  <si>
    <t>VOLKSWAGEN</t>
  </si>
  <si>
    <t>AUDI</t>
  </si>
  <si>
    <t>SEAT</t>
  </si>
  <si>
    <t>SKODA</t>
  </si>
  <si>
    <t>PSA Group</t>
  </si>
  <si>
    <t>PEUGEOT</t>
  </si>
  <si>
    <t>CITROEN</t>
  </si>
  <si>
    <t>FORD</t>
  </si>
  <si>
    <t>OPEL/VAUXHALL</t>
  </si>
  <si>
    <t>CHEVROLET</t>
  </si>
  <si>
    <t>FIAT</t>
  </si>
  <si>
    <t>ALFA ROMEO</t>
  </si>
  <si>
    <t>RENAULT Group</t>
  </si>
  <si>
    <t>RENAULT</t>
  </si>
  <si>
    <t>DACIA</t>
  </si>
  <si>
    <t>TOYOTA Group</t>
  </si>
  <si>
    <t xml:space="preserve">TOYOTA </t>
  </si>
  <si>
    <t>LEXUS</t>
  </si>
  <si>
    <t>BMW Group</t>
  </si>
  <si>
    <t>BMW</t>
  </si>
  <si>
    <t>MINI</t>
  </si>
  <si>
    <t>DAIMLER</t>
  </si>
  <si>
    <t>MERCEDES</t>
  </si>
  <si>
    <t>SMART</t>
  </si>
  <si>
    <t>NISSAN</t>
  </si>
  <si>
    <t>HYUNDAI</t>
  </si>
  <si>
    <t>SUZUKI</t>
  </si>
  <si>
    <t>HONDA</t>
  </si>
  <si>
    <t>KIA</t>
  </si>
  <si>
    <t>MAZDA</t>
  </si>
  <si>
    <t>MITSUBISHI</t>
  </si>
  <si>
    <t>JAGUAR LAND ROVER Group</t>
  </si>
  <si>
    <t>LAND ROVER</t>
  </si>
  <si>
    <t>JAGUAR</t>
  </si>
  <si>
    <t>WESTERN EUROPE (EU15 + EFTA Countries)</t>
  </si>
  <si>
    <t>LUXEMBURG</t>
  </si>
  <si>
    <t>VOLVO CAR CORP.</t>
  </si>
  <si>
    <t>SWITZERLAND</t>
  </si>
  <si>
    <t>POLAND</t>
  </si>
  <si>
    <t>IRELAND</t>
  </si>
  <si>
    <t>LATVIA</t>
  </si>
  <si>
    <t>HUNGARY</t>
  </si>
  <si>
    <t>LANCIA/CHRYSLER</t>
  </si>
  <si>
    <t>JEEP</t>
  </si>
  <si>
    <t>'14</t>
  </si>
  <si>
    <t xml:space="preserve">   P  R  E  S  S       R  E  L  E  A  S  E</t>
  </si>
  <si>
    <t>For further information, please contact: Ms Francesca Piazza - Statistics &amp; Communications Advisor - E-mail: fp@acea.be - Tel. (32) 2 738 73 55</t>
  </si>
  <si>
    <t>FCA Group</t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</si>
  <si>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 xml:space="preserve"> Data for Malta n.a.</t>
    </r>
  </si>
  <si>
    <t>OPEL Group</t>
  </si>
  <si>
    <t>Other GM</t>
  </si>
  <si>
    <t>ROMANIA</t>
  </si>
  <si>
    <t>CYPRUS</t>
  </si>
  <si>
    <t>'15</t>
  </si>
  <si>
    <t>15/14</t>
  </si>
  <si>
    <t>CROATIA</t>
  </si>
  <si>
    <t>EUROPEAN UNION</t>
  </si>
  <si>
    <r>
      <t>EU15</t>
    </r>
    <r>
      <rPr>
        <b/>
        <vertAlign val="superscript"/>
        <sz val="8"/>
        <rFont val="Calibri"/>
        <family val="2"/>
      </rPr>
      <t>2</t>
    </r>
  </si>
  <si>
    <r>
      <t xml:space="preserve">EU15 </t>
    </r>
    <r>
      <rPr>
        <b/>
        <sz val="11"/>
        <rFont val="Calibri"/>
        <family val="2"/>
      </rPr>
      <t>+ EFTA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</si>
  <si>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Member States before the 2004 enlargement</t>
    </r>
  </si>
  <si>
    <t>EU + EFTA</t>
  </si>
  <si>
    <t>EUROPEAN UNION (EU)</t>
  </si>
  <si>
    <r>
      <t>EU</t>
    </r>
    <r>
      <rPr>
        <b/>
        <sz val="14"/>
        <color indexed="10"/>
        <rFont val="Corbel"/>
        <family val="2"/>
      </rPr>
      <t xml:space="preserve"> + EFTA Countries</t>
    </r>
  </si>
  <si>
    <t>PORSCHE</t>
  </si>
  <si>
    <t>DS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</si>
  <si>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</si>
  <si>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r>
      <t xml:space="preserve">SOURCE: </t>
    </r>
    <r>
      <rPr>
        <sz val="9"/>
        <color theme="0" tint="-0.499984740745262"/>
        <rFont val="Corbel"/>
        <family val="2"/>
      </rPr>
      <t xml:space="preserve">ACEA MEMBERS </t>
    </r>
  </si>
  <si>
    <t>Avenue des Nerviens 85</t>
  </si>
  <si>
    <t>B-1040 Brussel</t>
  </si>
  <si>
    <t>PRESS EMBARGO FOR ALL DATA:</t>
  </si>
  <si>
    <r>
      <t xml:space="preserve">SOURCE: </t>
    </r>
    <r>
      <rPr>
        <sz val="9"/>
        <color theme="0" tint="-0.499984740745262"/>
        <rFont val="Corbel"/>
        <family val="2"/>
      </rPr>
      <t xml:space="preserve">NATIONAL AUTOMOBILE MANUFACTURERS' ASSOCIATIONS </t>
    </r>
  </si>
  <si>
    <t>%Change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</si>
  <si>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</si>
  <si>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</si>
  <si>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</si>
  <si>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Dodge, Ferrari and Maserati</t>
    </r>
  </si>
  <si>
    <r>
      <rPr>
        <i/>
        <vertAlign val="superscript"/>
        <sz val="9"/>
        <color indexed="23"/>
        <rFont val="Corbel"/>
        <family val="2"/>
      </rPr>
      <t>4</t>
    </r>
    <r>
      <rPr>
        <i/>
        <sz val="9"/>
        <color indexed="23"/>
        <rFont val="Corbel"/>
        <family val="2"/>
      </rPr>
      <t>Includes Subaru and Daihatsu</t>
    </r>
  </si>
  <si>
    <r>
      <t>OTHERS-JAPANESE</t>
    </r>
    <r>
      <rPr>
        <b/>
        <vertAlign val="superscript"/>
        <sz val="11"/>
        <rFont val="Calibri"/>
        <family val="2"/>
        <scheme val="minor"/>
      </rPr>
      <t>4</t>
    </r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</si>
  <si>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</si>
  <si>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8"/>
        <rFont val="Calibri"/>
        <family val="2"/>
      </rPr>
      <t>3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</si>
  <si>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Member States having joined the EU since 2004</t>
    </r>
  </si>
  <si>
    <r>
      <t>EUROPEAN UNION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</si>
  <si>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July</t>
  </si>
  <si>
    <t>Jan - Jul</t>
  </si>
  <si>
    <t xml:space="preserve"> 8.00 AM (6.00 AM GMT), 15 September 2015</t>
  </si>
  <si>
    <t>15/09/2015</t>
  </si>
  <si>
    <t>Next press release: Friday 16 October 2015</t>
  </si>
  <si>
    <t>January - July</t>
  </si>
  <si>
    <t>Page 6 of 9</t>
  </si>
  <si>
    <t>Page 7 of 9</t>
  </si>
  <si>
    <t>Page 8 of 9</t>
  </si>
  <si>
    <t>Page 9 of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</si>
</sst>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+0.0%;\-0.0%"/>
    <numFmt numFmtId="165" formatCode="0.0%"/>
    <numFmt numFmtId="166" formatCode="#,###,##0"/>
    <numFmt numFmtId="167" formatCode="0.0"/>
    <numFmt numFmtId="168" formatCode="\+0.0;\-0.0"/>
    <numFmt numFmtId="169" formatCode="&quot;DM&quot;#,##0.00;[Red]\-&quot;DM&quot;#,##0.00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8"/>
      <name val="Calibri"/>
      <family val="2"/>
    </font>
    <font>
      <sz val="10"/>
      <name val="Corbel"/>
      <family val="2"/>
    </font>
    <font>
      <b/>
      <sz val="24"/>
      <name val="Corbel"/>
      <family val="2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18"/>
      <name val="Corbel"/>
      <family val="2"/>
    </font>
    <font>
      <b/>
      <sz val="13"/>
      <name val="Corbel"/>
      <family val="2"/>
    </font>
    <font>
      <b/>
      <sz val="12"/>
      <name val="Corbel"/>
      <family val="2"/>
    </font>
    <font>
      <b/>
      <sz val="20"/>
      <name val="Corbel"/>
      <family val="2"/>
    </font>
    <font>
      <b/>
      <sz val="22"/>
      <name val="Corbel"/>
      <family val="2"/>
    </font>
    <font>
      <sz val="12"/>
      <name val="Corbel"/>
      <family val="2"/>
    </font>
    <font>
      <sz val="8"/>
      <name val="Corbel"/>
      <family val="2"/>
    </font>
    <font>
      <sz val="11"/>
      <name val="Corbel"/>
      <family val="2"/>
    </font>
    <font>
      <b/>
      <sz val="14"/>
      <name val="Corbel"/>
      <family val="2"/>
    </font>
    <font>
      <b/>
      <u/>
      <sz val="10"/>
      <color indexed="10"/>
      <name val="Corbel"/>
      <family val="2"/>
    </font>
    <font>
      <sz val="9"/>
      <name val="Corbel"/>
      <family val="2"/>
    </font>
    <font>
      <b/>
      <u/>
      <sz val="12"/>
      <color indexed="10"/>
      <name val="Corbel"/>
      <family val="2"/>
    </font>
    <font>
      <b/>
      <sz val="9"/>
      <name val="Corbel"/>
      <family val="2"/>
    </font>
    <font>
      <i/>
      <sz val="9"/>
      <color indexed="23"/>
      <name val="Corbel"/>
      <family val="2"/>
    </font>
    <font>
      <i/>
      <vertAlign val="superscript"/>
      <sz val="9"/>
      <color indexed="23"/>
      <name val="Corbe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9"/>
      <color theme="0" tint="-0.499984740745262"/>
      <name val="Corbel"/>
      <family val="2"/>
    </font>
    <font>
      <b/>
      <sz val="8"/>
      <color theme="0" tint="-0.499984740745262"/>
      <name val="Corbe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9"/>
      <color theme="0" tint="-0.499984740745262"/>
      <name val="Corbel"/>
      <family val="2"/>
    </font>
    <font>
      <b/>
      <sz val="14"/>
      <color rgb="FFFF0000"/>
      <name val="Corbel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6" fontId="3" fillId="2" borderId="0" applyNumberFormat="0" applyBorder="0">
      <alignment vertical="top"/>
      <protection locked="0"/>
    </xf>
    <xf numFmtId="4" fontId="4" fillId="0" borderId="0" applyFont="0" applyFill="0" applyBorder="0" applyAlignment="0" applyProtection="0"/>
    <xf numFmtId="166" fontId="5" fillId="3" borderId="0" applyNumberFormat="0" applyBorder="0">
      <alignment horizontal="right"/>
      <protection locked="0"/>
    </xf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6" fillId="4" borderId="0" applyNumberFormat="0" applyBorder="0">
      <alignment horizontal="left"/>
      <protection locked="0"/>
    </xf>
    <xf numFmtId="166" fontId="5" fillId="3" borderId="0" applyNumberFormat="0" applyBorder="0">
      <alignment horizontal="center"/>
      <protection locked="0"/>
    </xf>
    <xf numFmtId="166" fontId="7" fillId="2" borderId="0" applyNumberFormat="0" applyBorder="0">
      <alignment horizontal="center"/>
      <protection locked="0"/>
    </xf>
    <xf numFmtId="166" fontId="7" fillId="3" borderId="0" applyNumberFormat="0" applyBorder="0">
      <alignment horizontal="center"/>
      <protection locked="0"/>
    </xf>
    <xf numFmtId="166" fontId="6" fillId="4" borderId="0" applyNumberFormat="0" applyBorder="0">
      <protection locked="0"/>
    </xf>
    <xf numFmtId="166" fontId="8" fillId="5" borderId="0" applyNumberFormat="0" applyBorder="0">
      <alignment horizontal="left"/>
      <protection locked="0"/>
    </xf>
    <xf numFmtId="166" fontId="9" fillId="2" borderId="0" applyNumberFormat="0" applyBorder="0">
      <protection locked="0"/>
    </xf>
    <xf numFmtId="166" fontId="8" fillId="6" borderId="0" applyNumberFormat="0" applyBorder="0">
      <alignment horizontal="right"/>
      <protection locked="0"/>
    </xf>
    <xf numFmtId="166" fontId="10" fillId="7" borderId="0" applyNumberFormat="0" applyBorder="0">
      <alignment vertical="top"/>
      <protection locked="0"/>
    </xf>
    <xf numFmtId="166" fontId="10" fillId="3" borderId="0" applyNumberFormat="0" applyBorder="0">
      <protection locked="0"/>
    </xf>
    <xf numFmtId="166" fontId="11" fillId="5" borderId="0" applyNumberFormat="0" applyBorder="0">
      <protection locked="0"/>
    </xf>
    <xf numFmtId="166" fontId="12" fillId="8" borderId="0" applyNumberFormat="0" applyBorder="0">
      <protection locked="0"/>
    </xf>
    <xf numFmtId="169" fontId="4" fillId="0" borderId="0" applyFont="0" applyFill="0" applyBorder="0" applyAlignment="0" applyProtection="0"/>
    <xf numFmtId="0" fontId="1" fillId="10" borderId="0" applyNumberFormat="0" applyBorder="0" applyAlignment="0" applyProtection="0"/>
  </cellStyleXfs>
  <cellXfs count="281">
    <xf numFmtId="0" fontId="0" fillId="0" borderId="0" xfId="0"/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 applyProtection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14" fontId="20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14" fontId="39" fillId="0" borderId="0" xfId="0" quotePrefix="1" applyNumberFormat="1" applyFont="1" applyFill="1" applyAlignment="1">
      <alignment horizontal="right" vertical="center"/>
    </xf>
    <xf numFmtId="168" fontId="41" fillId="0" borderId="14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68" fontId="41" fillId="0" borderId="12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8" fontId="41" fillId="0" borderId="16" xfId="0" quotePrefix="1" applyNumberFormat="1" applyFont="1" applyFill="1" applyBorder="1" applyAlignment="1">
      <alignment horizontal="center" vertical="center"/>
    </xf>
    <xf numFmtId="168" fontId="41" fillId="0" borderId="26" xfId="0" quotePrefix="1" applyNumberFormat="1" applyFont="1" applyFill="1" applyBorder="1" applyAlignment="1">
      <alignment horizontal="center" vertical="center"/>
    </xf>
    <xf numFmtId="168" fontId="41" fillId="0" borderId="27" xfId="0" quotePrefix="1" applyNumberFormat="1" applyFont="1" applyFill="1" applyBorder="1" applyAlignment="1">
      <alignment horizontal="center" vertical="center"/>
    </xf>
    <xf numFmtId="168" fontId="41" fillId="0" borderId="28" xfId="0" quotePrefix="1" applyNumberFormat="1" applyFont="1" applyFill="1" applyBorder="1" applyAlignment="1">
      <alignment horizontal="center" vertical="center"/>
    </xf>
    <xf numFmtId="3" fontId="41" fillId="0" borderId="4" xfId="0" applyNumberFormat="1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167" fontId="41" fillId="0" borderId="9" xfId="0" applyNumberFormat="1" applyFont="1" applyFill="1" applyBorder="1" applyAlignment="1">
      <alignment vertical="center"/>
    </xf>
    <xf numFmtId="167" fontId="41" fillId="0" borderId="10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168" fontId="41" fillId="0" borderId="8" xfId="0" applyNumberFormat="1" applyFont="1" applyFill="1" applyBorder="1" applyAlignment="1">
      <alignment vertical="center"/>
    </xf>
    <xf numFmtId="167" fontId="41" fillId="0" borderId="30" xfId="0" applyNumberFormat="1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40" fillId="0" borderId="31" xfId="0" applyFont="1" applyFill="1" applyBorder="1" applyAlignment="1">
      <alignment vertical="center"/>
    </xf>
    <xf numFmtId="167" fontId="40" fillId="0" borderId="5" xfId="0" applyNumberFormat="1" applyFont="1" applyFill="1" applyBorder="1" applyAlignment="1">
      <alignment vertical="center"/>
    </xf>
    <xf numFmtId="167" fontId="40" fillId="0" borderId="6" xfId="0" applyNumberFormat="1" applyFont="1" applyFill="1" applyBorder="1" applyAlignment="1">
      <alignment vertical="center"/>
    </xf>
    <xf numFmtId="3" fontId="40" fillId="0" borderId="6" xfId="0" applyNumberFormat="1" applyFont="1" applyFill="1" applyBorder="1" applyAlignment="1">
      <alignment vertical="center"/>
    </xf>
    <xf numFmtId="168" fontId="40" fillId="0" borderId="7" xfId="0" applyNumberFormat="1" applyFont="1" applyFill="1" applyBorder="1" applyAlignment="1">
      <alignment vertical="center"/>
    </xf>
    <xf numFmtId="167" fontId="40" fillId="0" borderId="11" xfId="0" applyNumberFormat="1" applyFont="1" applyFill="1" applyBorder="1" applyAlignment="1">
      <alignment vertical="center"/>
    </xf>
    <xf numFmtId="168" fontId="40" fillId="0" borderId="7" xfId="0" quotePrefix="1" applyNumberFormat="1" applyFont="1" applyFill="1" applyBorder="1" applyAlignment="1">
      <alignment horizontal="right" vertical="center"/>
    </xf>
    <xf numFmtId="167" fontId="40" fillId="0" borderId="0" xfId="0" applyNumberFormat="1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167" fontId="40" fillId="0" borderId="33" xfId="0" applyNumberFormat="1" applyFont="1" applyFill="1" applyBorder="1" applyAlignment="1">
      <alignment vertical="center"/>
    </xf>
    <xf numFmtId="167" fontId="40" fillId="0" borderId="34" xfId="0" applyNumberFormat="1" applyFont="1" applyFill="1" applyBorder="1" applyAlignment="1">
      <alignment vertical="center"/>
    </xf>
    <xf numFmtId="3" fontId="40" fillId="0" borderId="34" xfId="0" applyNumberFormat="1" applyFont="1" applyFill="1" applyBorder="1" applyAlignment="1">
      <alignment vertical="center"/>
    </xf>
    <xf numFmtId="168" fontId="40" fillId="0" borderId="15" xfId="0" applyNumberFormat="1" applyFont="1" applyFill="1" applyBorder="1" applyAlignment="1">
      <alignment vertical="center"/>
    </xf>
    <xf numFmtId="167" fontId="40" fillId="0" borderId="35" xfId="0" applyNumberFormat="1" applyFont="1" applyFill="1" applyBorder="1" applyAlignment="1">
      <alignment vertical="center"/>
    </xf>
    <xf numFmtId="167" fontId="40" fillId="0" borderId="36" xfId="0" applyNumberFormat="1" applyFont="1" applyFill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41" fillId="0" borderId="37" xfId="0" applyFont="1" applyFill="1" applyBorder="1" applyAlignment="1">
      <alignment vertical="center"/>
    </xf>
    <xf numFmtId="167" fontId="41" fillId="0" borderId="13" xfId="0" applyNumberFormat="1" applyFont="1" applyFill="1" applyBorder="1" applyAlignment="1">
      <alignment vertical="center"/>
    </xf>
    <xf numFmtId="167" fontId="41" fillId="0" borderId="14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168" fontId="41" fillId="0" borderId="12" xfId="0" applyNumberFormat="1" applyFont="1" applyFill="1" applyBorder="1" applyAlignment="1">
      <alignment vertical="center"/>
    </xf>
    <xf numFmtId="167" fontId="41" fillId="0" borderId="25" xfId="0" applyNumberFormat="1" applyFont="1" applyFill="1" applyBorder="1" applyAlignment="1">
      <alignment vertical="center"/>
    </xf>
    <xf numFmtId="167" fontId="41" fillId="0" borderId="38" xfId="0" applyNumberFormat="1" applyFont="1" applyFill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7" fontId="41" fillId="0" borderId="39" xfId="0" applyNumberFormat="1" applyFont="1" applyFill="1" applyBorder="1" applyAlignment="1">
      <alignment vertical="center"/>
    </xf>
    <xf numFmtId="3" fontId="41" fillId="0" borderId="30" xfId="0" applyNumberFormat="1" applyFont="1" applyFill="1" applyBorder="1" applyAlignment="1">
      <alignment vertical="center"/>
    </xf>
    <xf numFmtId="167" fontId="40" fillId="0" borderId="40" xfId="0" applyNumberFormat="1" applyFont="1" applyFill="1" applyBorder="1" applyAlignment="1">
      <alignment vertical="center"/>
    </xf>
    <xf numFmtId="3" fontId="40" fillId="0" borderId="11" xfId="0" applyNumberFormat="1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167" fontId="41" fillId="0" borderId="33" xfId="0" applyNumberFormat="1" applyFont="1" applyFill="1" applyBorder="1" applyAlignment="1">
      <alignment vertical="center"/>
    </xf>
    <xf numFmtId="167" fontId="41" fillId="0" borderId="34" xfId="0" applyNumberFormat="1" applyFont="1" applyFill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168" fontId="41" fillId="0" borderId="15" xfId="0" applyNumberFormat="1" applyFont="1" applyFill="1" applyBorder="1" applyAlignment="1">
      <alignment vertical="center"/>
    </xf>
    <xf numFmtId="167" fontId="41" fillId="0" borderId="35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7" fontId="41" fillId="0" borderId="41" xfId="0" applyNumberFormat="1" applyFont="1" applyFill="1" applyBorder="1" applyAlignment="1">
      <alignment vertical="center"/>
    </xf>
    <xf numFmtId="3" fontId="41" fillId="0" borderId="25" xfId="0" applyNumberFormat="1" applyFont="1" applyFill="1" applyBorder="1" applyAlignment="1">
      <alignment vertical="center"/>
    </xf>
    <xf numFmtId="0" fontId="41" fillId="0" borderId="42" xfId="0" applyFont="1" applyFill="1" applyBorder="1" applyAlignment="1">
      <alignment vertical="center"/>
    </xf>
    <xf numFmtId="167" fontId="41" fillId="0" borderId="42" xfId="0" applyNumberFormat="1" applyFont="1" applyFill="1" applyBorder="1" applyAlignment="1">
      <alignment vertical="center"/>
    </xf>
    <xf numFmtId="168" fontId="41" fillId="0" borderId="43" xfId="0" applyNumberFormat="1" applyFont="1" applyFill="1" applyBorder="1" applyAlignment="1">
      <alignment vertical="center"/>
    </xf>
    <xf numFmtId="167" fontId="41" fillId="0" borderId="44" xfId="0" applyNumberFormat="1" applyFont="1" applyFill="1" applyBorder="1" applyAlignment="1">
      <alignment vertical="center"/>
    </xf>
    <xf numFmtId="3" fontId="41" fillId="0" borderId="44" xfId="0" applyNumberFormat="1" applyFont="1" applyFill="1" applyBorder="1" applyAlignment="1">
      <alignment vertical="center"/>
    </xf>
    <xf numFmtId="0" fontId="41" fillId="0" borderId="45" xfId="0" applyFont="1" applyFill="1" applyBorder="1" applyAlignment="1">
      <alignment vertical="center"/>
    </xf>
    <xf numFmtId="167" fontId="41" fillId="0" borderId="45" xfId="0" applyNumberFormat="1" applyFont="1" applyFill="1" applyBorder="1" applyAlignment="1">
      <alignment vertical="center"/>
    </xf>
    <xf numFmtId="168" fontId="41" fillId="0" borderId="46" xfId="0" applyNumberFormat="1" applyFont="1" applyFill="1" applyBorder="1" applyAlignment="1">
      <alignment vertical="center"/>
    </xf>
    <xf numFmtId="3" fontId="41" fillId="0" borderId="38" xfId="0" applyNumberFormat="1" applyFont="1" applyFill="1" applyBorder="1" applyAlignment="1">
      <alignment vertical="center"/>
    </xf>
    <xf numFmtId="0" fontId="16" fillId="0" borderId="38" xfId="0" applyFont="1" applyBorder="1" applyAlignment="1">
      <alignment vertical="center"/>
    </xf>
    <xf numFmtId="167" fontId="41" fillId="0" borderId="17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67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168" fontId="36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18" fillId="0" borderId="0" xfId="0" quotePrefix="1" applyFont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7" fontId="41" fillId="0" borderId="5" xfId="0" applyNumberFormat="1" applyFont="1" applyFill="1" applyBorder="1" applyAlignment="1">
      <alignment vertical="center"/>
    </xf>
    <xf numFmtId="167" fontId="41" fillId="0" borderId="6" xfId="0" applyNumberFormat="1" applyFont="1" applyFill="1" applyBorder="1" applyAlignment="1">
      <alignment vertical="center"/>
    </xf>
    <xf numFmtId="3" fontId="41" fillId="0" borderId="6" xfId="0" applyNumberFormat="1" applyFont="1" applyFill="1" applyBorder="1" applyAlignment="1">
      <alignment vertical="center"/>
    </xf>
    <xf numFmtId="168" fontId="41" fillId="0" borderId="7" xfId="0" applyNumberFormat="1" applyFont="1" applyFill="1" applyBorder="1" applyAlignment="1">
      <alignment vertical="center"/>
    </xf>
    <xf numFmtId="0" fontId="30" fillId="0" borderId="0" xfId="0" quotePrefix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41" fillId="0" borderId="47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167" fontId="40" fillId="0" borderId="48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47" xfId="0" applyFont="1" applyBorder="1" applyAlignment="1">
      <alignment vertical="center"/>
    </xf>
    <xf numFmtId="0" fontId="53" fillId="0" borderId="0" xfId="0" applyFont="1" applyFill="1" applyAlignment="1">
      <alignment vertical="center" wrapText="1"/>
    </xf>
    <xf numFmtId="0" fontId="41" fillId="0" borderId="49" xfId="0" applyFont="1" applyFill="1" applyBorder="1" applyAlignment="1">
      <alignment vertical="center"/>
    </xf>
    <xf numFmtId="167" fontId="41" fillId="0" borderId="16" xfId="0" applyNumberFormat="1" applyFont="1" applyFill="1" applyBorder="1" applyAlignment="1">
      <alignment vertical="center"/>
    </xf>
    <xf numFmtId="168" fontId="41" fillId="0" borderId="18" xfId="0" applyNumberFormat="1" applyFont="1" applyFill="1" applyBorder="1" applyAlignment="1">
      <alignment vertical="center"/>
    </xf>
    <xf numFmtId="167" fontId="40" fillId="0" borderId="50" xfId="0" applyNumberFormat="1" applyFont="1" applyFill="1" applyBorder="1" applyAlignment="1">
      <alignment vertical="center"/>
    </xf>
    <xf numFmtId="3" fontId="40" fillId="0" borderId="36" xfId="0" applyNumberFormat="1" applyFont="1" applyFill="1" applyBorder="1" applyAlignment="1">
      <alignment vertical="center"/>
    </xf>
    <xf numFmtId="167" fontId="41" fillId="0" borderId="51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40" fillId="0" borderId="57" xfId="0" applyFont="1" applyFill="1" applyBorder="1" applyAlignment="1">
      <alignment vertical="center"/>
    </xf>
    <xf numFmtId="167" fontId="40" fillId="0" borderId="57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5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168" fontId="41" fillId="0" borderId="3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168" fontId="41" fillId="0" borderId="0" xfId="0" applyNumberFormat="1" applyFont="1" applyFill="1" applyBorder="1" applyAlignment="1">
      <alignment horizontal="center" vertical="center"/>
    </xf>
    <xf numFmtId="0" fontId="41" fillId="0" borderId="5" xfId="0" quotePrefix="1" applyFont="1" applyFill="1" applyBorder="1" applyAlignment="1">
      <alignment horizontal="center" vertical="center"/>
    </xf>
    <xf numFmtId="0" fontId="41" fillId="0" borderId="6" xfId="0" quotePrefix="1" applyFont="1" applyFill="1" applyBorder="1" applyAlignment="1">
      <alignment horizontal="center" vertical="center"/>
    </xf>
    <xf numFmtId="168" fontId="41" fillId="0" borderId="7" xfId="0" quotePrefix="1" applyNumberFormat="1" applyFont="1" applyFill="1" applyBorder="1" applyAlignment="1">
      <alignment horizontal="center" vertical="center"/>
    </xf>
    <xf numFmtId="168" fontId="41" fillId="0" borderId="0" xfId="0" quotePrefix="1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 applyProtection="1">
      <alignment vertical="center"/>
    </xf>
    <xf numFmtId="3" fontId="40" fillId="0" borderId="9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168" fontId="40" fillId="0" borderId="8" xfId="0" applyNumberFormat="1" applyFont="1" applyBorder="1" applyAlignment="1">
      <alignment vertical="center"/>
    </xf>
    <xf numFmtId="168" fontId="40" fillId="0" borderId="0" xfId="0" applyNumberFormat="1" applyFont="1" applyFill="1" applyBorder="1" applyAlignment="1">
      <alignment vertical="center"/>
    </xf>
    <xf numFmtId="165" fontId="39" fillId="0" borderId="0" xfId="5" applyNumberFormat="1" applyFont="1" applyAlignment="1">
      <alignment vertical="center"/>
    </xf>
    <xf numFmtId="0" fontId="41" fillId="0" borderId="7" xfId="0" applyFont="1" applyFill="1" applyBorder="1" applyAlignment="1" applyProtection="1">
      <alignment vertical="center"/>
    </xf>
    <xf numFmtId="3" fontId="40" fillId="0" borderId="5" xfId="0" applyNumberFormat="1" applyFont="1" applyBorder="1" applyAlignment="1">
      <alignment vertical="center"/>
    </xf>
    <xf numFmtId="3" fontId="40" fillId="0" borderId="6" xfId="0" applyNumberFormat="1" applyFont="1" applyBorder="1" applyAlignment="1">
      <alignment vertical="center"/>
    </xf>
    <xf numFmtId="168" fontId="40" fillId="0" borderId="7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3" fontId="40" fillId="0" borderId="5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5" applyNumberFormat="1" applyFont="1" applyAlignment="1">
      <alignment vertical="center"/>
    </xf>
    <xf numFmtId="0" fontId="41" fillId="0" borderId="7" xfId="0" applyFont="1" applyFill="1" applyBorder="1" applyAlignment="1" applyProtection="1">
      <alignment horizontal="left" vertical="center"/>
    </xf>
    <xf numFmtId="165" fontId="39" fillId="0" borderId="0" xfId="5" applyNumberFormat="1" applyFont="1" applyFill="1" applyAlignment="1">
      <alignment vertical="center"/>
    </xf>
    <xf numFmtId="168" fontId="41" fillId="0" borderId="0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168" fontId="40" fillId="0" borderId="12" xfId="0" applyNumberFormat="1" applyFont="1" applyBorder="1" applyAlignment="1">
      <alignment vertical="center"/>
    </xf>
    <xf numFmtId="0" fontId="43" fillId="0" borderId="7" xfId="0" applyFont="1" applyFill="1" applyBorder="1" applyAlignment="1">
      <alignment vertical="center"/>
    </xf>
    <xf numFmtId="3" fontId="63" fillId="0" borderId="5" xfId="0" applyNumberFormat="1" applyFont="1" applyBorder="1" applyAlignment="1">
      <alignment vertical="center"/>
    </xf>
    <xf numFmtId="3" fontId="63" fillId="0" borderId="6" xfId="0" applyNumberFormat="1" applyFont="1" applyBorder="1" applyAlignment="1">
      <alignment vertical="center"/>
    </xf>
    <xf numFmtId="168" fontId="63" fillId="0" borderId="7" xfId="0" applyNumberFormat="1" applyFont="1" applyBorder="1" applyAlignment="1">
      <alignment vertical="center"/>
    </xf>
    <xf numFmtId="168" fontId="63" fillId="0" borderId="15" xfId="0" applyNumberFormat="1" applyFont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168" fontId="40" fillId="0" borderId="18" xfId="0" applyNumberFormat="1" applyFont="1" applyBorder="1" applyAlignment="1">
      <alignment vertical="center"/>
    </xf>
    <xf numFmtId="0" fontId="53" fillId="0" borderId="0" xfId="0" applyFont="1" applyFill="1" applyAlignment="1">
      <alignment horizontal="left" vertical="center"/>
    </xf>
    <xf numFmtId="3" fontId="30" fillId="0" borderId="0" xfId="0" applyNumberFormat="1" applyFont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9" fontId="53" fillId="0" borderId="0" xfId="0" quotePrefix="1" applyNumberFormat="1" applyFont="1" applyFill="1" applyAlignment="1">
      <alignment horizontal="left" vertical="center"/>
    </xf>
    <xf numFmtId="49" fontId="30" fillId="0" borderId="0" xfId="0" quotePrefix="1" applyNumberFormat="1" applyFont="1" applyFill="1" applyAlignment="1">
      <alignment horizontal="left"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165" fontId="30" fillId="0" borderId="0" xfId="5" applyNumberFormat="1" applyFont="1" applyBorder="1" applyAlignment="1">
      <alignment vertical="center"/>
    </xf>
    <xf numFmtId="168" fontId="30" fillId="0" borderId="0" xfId="0" applyNumberFormat="1" applyFont="1" applyBorder="1" applyAlignment="1">
      <alignment vertical="center"/>
    </xf>
    <xf numFmtId="168" fontId="34" fillId="0" borderId="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165" fontId="31" fillId="0" borderId="0" xfId="5" applyNumberFormat="1" applyFont="1" applyBorder="1" applyAlignment="1">
      <alignment vertical="center"/>
    </xf>
    <xf numFmtId="168" fontId="31" fillId="0" borderId="0" xfId="0" applyNumberFormat="1" applyFont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17" fontId="48" fillId="0" borderId="0" xfId="0" quotePrefix="1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vertical="center"/>
    </xf>
    <xf numFmtId="3" fontId="42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horizontal="left" vertical="center"/>
    </xf>
    <xf numFmtId="3" fontId="48" fillId="0" borderId="0" xfId="0" applyNumberFormat="1" applyFont="1" applyFill="1" applyBorder="1" applyAlignment="1">
      <alignment vertical="center"/>
    </xf>
    <xf numFmtId="49" fontId="64" fillId="0" borderId="0" xfId="0" quotePrefix="1" applyNumberFormat="1" applyFont="1" applyFill="1" applyAlignment="1">
      <alignment horizontal="left" vertical="center"/>
    </xf>
    <xf numFmtId="0" fontId="41" fillId="0" borderId="58" xfId="0" applyFont="1" applyFill="1" applyBorder="1" applyAlignment="1">
      <alignment vertical="center"/>
    </xf>
    <xf numFmtId="168" fontId="41" fillId="0" borderId="3" xfId="0" applyNumberFormat="1" applyFont="1" applyFill="1" applyBorder="1" applyAlignment="1">
      <alignment vertical="center"/>
    </xf>
    <xf numFmtId="0" fontId="40" fillId="0" borderId="48" xfId="0" applyFont="1" applyFill="1" applyBorder="1" applyAlignment="1">
      <alignment vertical="center"/>
    </xf>
    <xf numFmtId="0" fontId="41" fillId="0" borderId="48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1" fillId="0" borderId="60" xfId="0" applyFont="1" applyFill="1" applyBorder="1" applyAlignment="1">
      <alignment vertical="center"/>
    </xf>
    <xf numFmtId="167" fontId="41" fillId="0" borderId="1" xfId="0" applyNumberFormat="1" applyFont="1" applyFill="1" applyBorder="1" applyAlignment="1">
      <alignment vertical="center"/>
    </xf>
    <xf numFmtId="167" fontId="41" fillId="0" borderId="4" xfId="0" applyNumberFormat="1" applyFont="1" applyFill="1" applyBorder="1" applyAlignment="1">
      <alignment vertical="center"/>
    </xf>
    <xf numFmtId="0" fontId="41" fillId="0" borderId="59" xfId="0" applyFont="1" applyFill="1" applyBorder="1" applyAlignment="1">
      <alignment vertical="center"/>
    </xf>
    <xf numFmtId="167" fontId="41" fillId="0" borderId="48" xfId="0" applyNumberFormat="1" applyFont="1" applyFill="1" applyBorder="1" applyAlignment="1">
      <alignment vertical="center"/>
    </xf>
    <xf numFmtId="168" fontId="41" fillId="0" borderId="9" xfId="0" quotePrefix="1" applyNumberFormat="1" applyFont="1" applyFill="1" applyBorder="1" applyAlignment="1">
      <alignment horizontal="center" vertical="center"/>
    </xf>
    <xf numFmtId="168" fontId="41" fillId="0" borderId="11" xfId="0" quotePrefix="1" applyNumberFormat="1" applyFont="1" applyFill="1" applyBorder="1" applyAlignment="1">
      <alignment horizontal="center" vertical="center"/>
    </xf>
    <xf numFmtId="168" fontId="41" fillId="0" borderId="6" xfId="0" quotePrefix="1" applyNumberFormat="1" applyFont="1" applyFill="1" applyBorder="1" applyAlignment="1">
      <alignment horizontal="center" vertical="center"/>
    </xf>
    <xf numFmtId="168" fontId="41" fillId="0" borderId="8" xfId="0" quotePrefix="1" applyNumberFormat="1" applyFont="1" applyFill="1" applyBorder="1" applyAlignment="1">
      <alignment horizontal="right" vertical="center"/>
    </xf>
    <xf numFmtId="167" fontId="41" fillId="0" borderId="2" xfId="0" applyNumberFormat="1" applyFont="1" applyFill="1" applyBorder="1" applyAlignment="1">
      <alignment vertical="center"/>
    </xf>
    <xf numFmtId="167" fontId="41" fillId="0" borderId="61" xfId="0" applyNumberFormat="1" applyFont="1" applyFill="1" applyBorder="1" applyAlignment="1">
      <alignment vertical="center"/>
    </xf>
    <xf numFmtId="3" fontId="41" fillId="0" borderId="51" xfId="0" applyNumberFormat="1" applyFont="1" applyFill="1" applyBorder="1" applyAlignment="1">
      <alignment vertical="center"/>
    </xf>
    <xf numFmtId="167" fontId="41" fillId="0" borderId="59" xfId="0" applyNumberFormat="1" applyFont="1" applyFill="1" applyBorder="1" applyAlignment="1">
      <alignment vertical="center"/>
    </xf>
    <xf numFmtId="168" fontId="41" fillId="0" borderId="62" xfId="0" applyNumberFormat="1" applyFont="1" applyFill="1" applyBorder="1" applyAlignment="1">
      <alignment vertical="center"/>
    </xf>
    <xf numFmtId="167" fontId="41" fillId="0" borderId="63" xfId="0" applyNumberFormat="1" applyFont="1" applyFill="1" applyBorder="1" applyAlignment="1">
      <alignment vertical="center"/>
    </xf>
    <xf numFmtId="3" fontId="41" fillId="0" borderId="63" xfId="0" applyNumberFormat="1" applyFont="1" applyFill="1" applyBorder="1" applyAlignment="1">
      <alignment vertical="center"/>
    </xf>
    <xf numFmtId="168" fontId="41" fillId="0" borderId="9" xfId="0" applyNumberFormat="1" applyFont="1" applyFill="1" applyBorder="1" applyAlignment="1">
      <alignment vertical="center"/>
    </xf>
    <xf numFmtId="167" fontId="41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65" fillId="9" borderId="12" xfId="20" applyFont="1" applyFill="1" applyBorder="1" applyAlignment="1">
      <alignment vertical="center"/>
    </xf>
    <xf numFmtId="3" fontId="65" fillId="9" borderId="13" xfId="20" applyNumberFormat="1" applyFont="1" applyFill="1" applyBorder="1" applyAlignment="1">
      <alignment vertical="center"/>
    </xf>
    <xf numFmtId="3" fontId="65" fillId="9" borderId="14" xfId="20" applyNumberFormat="1" applyFont="1" applyFill="1" applyBorder="1" applyAlignment="1">
      <alignment vertical="center"/>
    </xf>
    <xf numFmtId="168" fontId="65" fillId="9" borderId="12" xfId="20" applyNumberFormat="1" applyFont="1" applyFill="1" applyBorder="1" applyAlignment="1">
      <alignment vertical="center"/>
    </xf>
    <xf numFmtId="168" fontId="40" fillId="0" borderId="64" xfId="0" applyNumberFormat="1" applyFont="1" applyFill="1" applyBorder="1" applyAlignment="1">
      <alignment vertical="center"/>
    </xf>
    <xf numFmtId="3" fontId="40" fillId="0" borderId="35" xfId="0" applyNumberFormat="1" applyFont="1" applyFill="1" applyBorder="1" applyAlignment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26" fillId="0" borderId="0" xfId="0" applyFont="1" applyAlignment="1" applyProtection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9" borderId="0" xfId="0" applyFont="1" applyFill="1" applyAlignment="1">
      <alignment horizontal="center" vertical="center" wrapText="1"/>
    </xf>
    <xf numFmtId="3" fontId="41" fillId="0" borderId="54" xfId="0" applyNumberFormat="1" applyFont="1" applyFill="1" applyBorder="1" applyAlignment="1">
      <alignment horizontal="center" vertical="center"/>
    </xf>
    <xf numFmtId="3" fontId="41" fillId="0" borderId="55" xfId="0" applyNumberFormat="1" applyFont="1" applyFill="1" applyBorder="1" applyAlignment="1">
      <alignment horizontal="center" vertical="center"/>
    </xf>
    <xf numFmtId="3" fontId="41" fillId="0" borderId="56" xfId="0" applyNumberFormat="1" applyFont="1" applyFill="1" applyBorder="1" applyAlignment="1">
      <alignment horizontal="center" vertical="center"/>
    </xf>
    <xf numFmtId="0" fontId="41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59" fillId="9" borderId="0" xfId="0" applyFont="1" applyFill="1" applyAlignment="1">
      <alignment horizontal="center" vertical="center" wrapText="1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</cellXfs>
  <cellStyles count="21">
    <cellStyle name="20% - Accent1" xfId="20" builtinId="30"/>
    <cellStyle name="Detail ligne" xfId="1"/>
    <cellStyle name="Dezimal_ACEA" xfId="2"/>
    <cellStyle name="Ligne détail" xfId="3"/>
    <cellStyle name="Normal" xfId="0" builtinId="0"/>
    <cellStyle name="Normal 2" xfId="4"/>
    <cellStyle name="Percent" xfId="5" builtinId="5"/>
    <cellStyle name="Standard_ACEA" xfId="6"/>
    <cellStyle name="Titre colonne" xfId="7"/>
    <cellStyle name="Titre colonnes" xfId="8"/>
    <cellStyle name="Titre general" xfId="9"/>
    <cellStyle name="Titre général" xfId="10"/>
    <cellStyle name="Titre ligne" xfId="11"/>
    <cellStyle name="Titre lignes" xfId="12"/>
    <cellStyle name="Titre tableau" xfId="13"/>
    <cellStyle name="Total" xfId="14" builtinId="25" customBuiltin="1"/>
    <cellStyle name="Total intermediaire" xfId="15"/>
    <cellStyle name="Total intermediaire 0" xfId="16"/>
    <cellStyle name="Total intermediaire 1" xfId="17"/>
    <cellStyle name="Total tableau" xfId="18"/>
    <cellStyle name="Währung_ACEA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1</xdr:row>
      <xdr:rowOff>123825</xdr:rowOff>
    </xdr:to>
    <xdr:pic>
      <xdr:nvPicPr>
        <xdr:cNvPr id="274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1</xdr:rowOff>
    </xdr:from>
    <xdr:to>
      <xdr:col>9</xdr:col>
      <xdr:colOff>439200</xdr:colOff>
      <xdr:row>68</xdr:row>
      <xdr:rowOff>152017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772776"/>
          <a:ext cx="6840000" cy="3076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1710267</xdr:colOff>
      <xdr:row>1</xdr:row>
      <xdr:rowOff>314325</xdr:rowOff>
    </xdr:to>
    <xdr:pic>
      <xdr:nvPicPr>
        <xdr:cNvPr id="77049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04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1710267</xdr:colOff>
      <xdr:row>2</xdr:row>
      <xdr:rowOff>28575</xdr:rowOff>
    </xdr:to>
    <xdr:pic>
      <xdr:nvPicPr>
        <xdr:cNvPr id="8217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04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2</xdr:row>
      <xdr:rowOff>28575</xdr:rowOff>
    </xdr:to>
    <xdr:pic>
      <xdr:nvPicPr>
        <xdr:cNvPr id="7807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46"/>
  <sheetViews>
    <sheetView showGridLines="0" tabSelected="1" view="pageBreakPreview" topLeftCell="B1" zoomScaleNormal="100" workbookViewId="0">
      <selection activeCell="B3" sqref="B3"/>
    </sheetView>
  </sheetViews>
  <sheetFormatPr defaultRowHeight="12.75"/>
  <cols>
    <col min="1" max="1" width="17.28515625" style="12" hidden="1" customWidth="1"/>
    <col min="2" max="2" width="17.42578125" style="12" customWidth="1"/>
    <col min="3" max="3" width="25.7109375" style="144" customWidth="1"/>
    <col min="4" max="9" width="11.7109375" style="12" customWidth="1"/>
    <col min="10" max="10" width="11.7109375" style="144" customWidth="1"/>
    <col min="11" max="11" width="12.28515625" style="12" customWidth="1"/>
    <col min="12" max="12" width="9.140625" style="12"/>
    <col min="13" max="13" width="10.140625" style="12" bestFit="1" customWidth="1"/>
    <col min="14" max="14" width="10.7109375" style="12" customWidth="1"/>
    <col min="15" max="15" width="10.140625" style="12" customWidth="1"/>
    <col min="16" max="16" width="8.7109375" style="12" customWidth="1"/>
    <col min="17" max="16384" width="9.140625" style="12"/>
  </cols>
  <sheetData>
    <row r="1" spans="1:20" ht="46.5" customHeight="1" thickBot="1">
      <c r="A1" s="4"/>
      <c r="B1" s="4"/>
      <c r="C1" s="129"/>
      <c r="D1" s="129" t="s">
        <v>80</v>
      </c>
      <c r="E1" s="130"/>
      <c r="F1" s="130"/>
      <c r="G1" s="130"/>
      <c r="H1" s="130"/>
      <c r="I1" s="4"/>
      <c r="J1" s="93"/>
    </row>
    <row r="2" spans="1:20" ht="15" customHeight="1" thickTop="1">
      <c r="A2" s="4"/>
      <c r="B2" s="4"/>
      <c r="C2" s="129"/>
      <c r="D2" s="131"/>
      <c r="E2" s="132"/>
      <c r="F2" s="132"/>
      <c r="G2" s="132"/>
      <c r="H2" s="132"/>
      <c r="I2" s="133"/>
      <c r="J2" s="101"/>
      <c r="K2" s="102"/>
    </row>
    <row r="3" spans="1:20" ht="30" customHeight="1">
      <c r="A3" s="4"/>
      <c r="B3" s="134"/>
      <c r="C3" s="129"/>
      <c r="D3" s="259" t="s">
        <v>104</v>
      </c>
      <c r="E3" s="260"/>
      <c r="F3" s="260"/>
      <c r="G3" s="260"/>
      <c r="H3" s="260"/>
      <c r="I3" s="261"/>
      <c r="J3" s="135"/>
      <c r="K3" s="102"/>
    </row>
    <row r="4" spans="1:20" ht="20.100000000000001" customHeight="1">
      <c r="A4" s="4"/>
      <c r="B4" s="136" t="s">
        <v>102</v>
      </c>
      <c r="C4" s="129"/>
      <c r="D4" s="259" t="s">
        <v>119</v>
      </c>
      <c r="E4" s="260"/>
      <c r="F4" s="260"/>
      <c r="G4" s="260"/>
      <c r="H4" s="260"/>
      <c r="I4" s="261"/>
      <c r="J4" s="135"/>
      <c r="K4" s="102"/>
    </row>
    <row r="5" spans="1:20" ht="15" customHeight="1" thickBot="1">
      <c r="A5" s="4"/>
      <c r="B5" s="136" t="s">
        <v>103</v>
      </c>
      <c r="C5" s="129"/>
      <c r="D5" s="137"/>
      <c r="E5" s="138"/>
      <c r="F5" s="138"/>
      <c r="G5" s="138"/>
      <c r="H5" s="138"/>
      <c r="I5" s="139"/>
      <c r="J5" s="101"/>
      <c r="K5" s="102"/>
    </row>
    <row r="6" spans="1:20" ht="33.75" customHeight="1" thickTop="1">
      <c r="A6" s="4"/>
      <c r="B6" s="140" t="s">
        <v>17</v>
      </c>
      <c r="C6" s="93"/>
      <c r="D6" s="263" t="s">
        <v>0</v>
      </c>
      <c r="E6" s="263"/>
      <c r="F6" s="263"/>
      <c r="G6" s="263"/>
      <c r="H6" s="263"/>
      <c r="I6" s="263"/>
      <c r="J6" s="6"/>
    </row>
    <row r="7" spans="1:20" ht="15.75">
      <c r="A7" s="4"/>
      <c r="B7" s="140" t="s">
        <v>18</v>
      </c>
      <c r="C7" s="93"/>
      <c r="D7" s="255" t="s">
        <v>1</v>
      </c>
      <c r="E7" s="255"/>
      <c r="F7" s="255"/>
      <c r="G7" s="255"/>
      <c r="H7" s="255"/>
      <c r="I7" s="255"/>
      <c r="J7" s="6"/>
    </row>
    <row r="8" spans="1:20" ht="17.25">
      <c r="A8" s="4"/>
      <c r="B8" s="140"/>
      <c r="C8" s="93"/>
      <c r="D8" s="255" t="s">
        <v>91</v>
      </c>
      <c r="E8" s="255"/>
      <c r="F8" s="255"/>
      <c r="G8" s="255"/>
      <c r="H8" s="255"/>
      <c r="I8" s="255"/>
      <c r="J8" s="141"/>
    </row>
    <row r="9" spans="1:20" ht="13.5" customHeight="1">
      <c r="A9" s="4"/>
      <c r="B9" s="4"/>
      <c r="C9" s="119"/>
      <c r="D9" s="119"/>
      <c r="E9" s="119"/>
      <c r="F9" s="119"/>
      <c r="G9" s="119"/>
      <c r="H9" s="119"/>
      <c r="I9" s="119"/>
      <c r="J9" s="142"/>
      <c r="K9" s="143"/>
    </row>
    <row r="10" spans="1:20" ht="13.5" thickBot="1">
      <c r="A10" s="4"/>
      <c r="D10" s="118"/>
      <c r="E10" s="118"/>
      <c r="F10" s="118"/>
      <c r="G10" s="118"/>
      <c r="H10" s="118"/>
      <c r="I10" s="13" t="s">
        <v>120</v>
      </c>
      <c r="J10" s="13"/>
      <c r="K10" s="143"/>
    </row>
    <row r="11" spans="1:20" ht="15">
      <c r="C11" s="145"/>
      <c r="D11" s="146" t="s">
        <v>117</v>
      </c>
      <c r="E11" s="147" t="str">
        <f>D11</f>
        <v>July</v>
      </c>
      <c r="F11" s="148" t="s">
        <v>106</v>
      </c>
      <c r="G11" s="146" t="s">
        <v>118</v>
      </c>
      <c r="H11" s="149" t="str">
        <f>G11</f>
        <v>Jan - Jul</v>
      </c>
      <c r="I11" s="148" t="s">
        <v>106</v>
      </c>
      <c r="J11" s="150"/>
    </row>
    <row r="12" spans="1:20" ht="15">
      <c r="C12" s="145"/>
      <c r="D12" s="151" t="s">
        <v>88</v>
      </c>
      <c r="E12" s="152" t="s">
        <v>79</v>
      </c>
      <c r="F12" s="153" t="s">
        <v>89</v>
      </c>
      <c r="G12" s="151" t="str">
        <f>D12</f>
        <v>'15</v>
      </c>
      <c r="H12" s="152" t="str">
        <f>E12</f>
        <v>'14</v>
      </c>
      <c r="I12" s="153" t="str">
        <f>F12</f>
        <v>15/14</v>
      </c>
      <c r="J12" s="154"/>
    </row>
    <row r="13" spans="1:20" ht="15">
      <c r="C13" s="155" t="s">
        <v>24</v>
      </c>
      <c r="D13" s="156">
        <v>26917</v>
      </c>
      <c r="E13" s="157">
        <v>24772</v>
      </c>
      <c r="F13" s="158">
        <v>8.6589698046181169</v>
      </c>
      <c r="G13" s="156">
        <v>188550</v>
      </c>
      <c r="H13" s="157">
        <v>191379</v>
      </c>
      <c r="I13" s="158">
        <v>-1.4782186133274811</v>
      </c>
      <c r="J13" s="159"/>
      <c r="M13" s="160"/>
    </row>
    <row r="14" spans="1:20" ht="15">
      <c r="C14" s="161" t="s">
        <v>2</v>
      </c>
      <c r="D14" s="162">
        <v>36121</v>
      </c>
      <c r="E14" s="163">
        <v>35275</v>
      </c>
      <c r="F14" s="164">
        <v>2.3982990786676117</v>
      </c>
      <c r="G14" s="162">
        <v>324545</v>
      </c>
      <c r="H14" s="163">
        <v>323099</v>
      </c>
      <c r="I14" s="164">
        <v>0.44754084661357663</v>
      </c>
      <c r="J14" s="159"/>
      <c r="M14" s="160"/>
    </row>
    <row r="15" spans="1:20" ht="15">
      <c r="C15" s="165" t="s">
        <v>31</v>
      </c>
      <c r="D15" s="162">
        <v>2061</v>
      </c>
      <c r="E15" s="163">
        <v>1562</v>
      </c>
      <c r="F15" s="164">
        <v>31.946222791293216</v>
      </c>
      <c r="G15" s="162">
        <v>13602</v>
      </c>
      <c r="H15" s="163">
        <v>11894</v>
      </c>
      <c r="I15" s="164">
        <v>14.360181604170169</v>
      </c>
      <c r="J15" s="159"/>
      <c r="L15" s="166"/>
      <c r="M15" s="166"/>
      <c r="N15" s="166"/>
      <c r="O15" s="166"/>
      <c r="P15" s="166"/>
      <c r="Q15" s="166"/>
      <c r="R15" s="166"/>
      <c r="S15" s="166"/>
      <c r="T15" s="166"/>
    </row>
    <row r="16" spans="1:20" ht="15">
      <c r="C16" s="165" t="s">
        <v>90</v>
      </c>
      <c r="D16" s="162">
        <v>3289</v>
      </c>
      <c r="E16" s="163">
        <v>3066</v>
      </c>
      <c r="F16" s="164">
        <v>7.2733202870189171</v>
      </c>
      <c r="G16" s="162">
        <v>24574</v>
      </c>
      <c r="H16" s="163">
        <v>23919</v>
      </c>
      <c r="I16" s="164">
        <v>2.7384087963543626</v>
      </c>
      <c r="J16" s="159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2:20" ht="15">
      <c r="C17" s="165" t="s">
        <v>87</v>
      </c>
      <c r="D17" s="162">
        <v>1091</v>
      </c>
      <c r="E17" s="163">
        <v>906</v>
      </c>
      <c r="F17" s="164">
        <v>20.419426048565121</v>
      </c>
      <c r="G17" s="162">
        <v>5933</v>
      </c>
      <c r="H17" s="163">
        <v>5204</v>
      </c>
      <c r="I17" s="164">
        <v>14.008455034588776</v>
      </c>
      <c r="J17" s="159"/>
      <c r="K17" s="166"/>
      <c r="L17" s="166"/>
      <c r="M17" s="166"/>
      <c r="N17" s="166"/>
      <c r="O17" s="166"/>
      <c r="P17" s="166"/>
      <c r="Q17" s="166"/>
      <c r="R17" s="166"/>
      <c r="S17" s="166"/>
      <c r="T17" s="166"/>
    </row>
    <row r="18" spans="2:20" ht="15">
      <c r="C18" s="165" t="s">
        <v>22</v>
      </c>
      <c r="D18" s="162">
        <v>21415</v>
      </c>
      <c r="E18" s="163">
        <v>17700</v>
      </c>
      <c r="F18" s="164">
        <v>20.988700564971751</v>
      </c>
      <c r="G18" s="162">
        <v>134676</v>
      </c>
      <c r="H18" s="163">
        <v>111758</v>
      </c>
      <c r="I18" s="164">
        <v>20.506809355929779</v>
      </c>
      <c r="J18" s="159"/>
      <c r="K18" s="166"/>
      <c r="L18" s="166"/>
      <c r="M18" s="166"/>
      <c r="N18" s="166"/>
      <c r="O18" s="166"/>
      <c r="P18" s="166"/>
      <c r="Q18" s="166"/>
      <c r="R18" s="166"/>
      <c r="S18" s="166"/>
      <c r="T18" s="166"/>
    </row>
    <row r="19" spans="2:20" ht="15">
      <c r="C19" s="165" t="s">
        <v>25</v>
      </c>
      <c r="D19" s="162">
        <v>16236</v>
      </c>
      <c r="E19" s="163">
        <v>14255</v>
      </c>
      <c r="F19" s="164">
        <v>13.896878288319888</v>
      </c>
      <c r="G19" s="162">
        <v>121062</v>
      </c>
      <c r="H19" s="163">
        <v>112974</v>
      </c>
      <c r="I19" s="164">
        <v>7.1591693664028888</v>
      </c>
      <c r="J19" s="159"/>
      <c r="K19" s="166"/>
      <c r="M19" s="160"/>
    </row>
    <row r="20" spans="2:20" ht="15">
      <c r="C20" s="165" t="s">
        <v>20</v>
      </c>
      <c r="D20" s="162">
        <v>1861</v>
      </c>
      <c r="E20" s="163">
        <v>1911</v>
      </c>
      <c r="F20" s="164">
        <v>-2.6164311878597593</v>
      </c>
      <c r="G20" s="162">
        <v>12321</v>
      </c>
      <c r="H20" s="163">
        <v>12563</v>
      </c>
      <c r="I20" s="164">
        <v>-1.9262914908859348</v>
      </c>
      <c r="J20" s="159"/>
      <c r="L20" s="166"/>
      <c r="M20" s="166"/>
      <c r="N20" s="166"/>
      <c r="O20" s="166"/>
      <c r="P20" s="166"/>
      <c r="Q20" s="166"/>
      <c r="R20" s="166"/>
      <c r="S20" s="166"/>
      <c r="T20" s="166"/>
    </row>
    <row r="21" spans="2:20" ht="15">
      <c r="C21" s="165" t="s">
        <v>3</v>
      </c>
      <c r="D21" s="162">
        <v>8721</v>
      </c>
      <c r="E21" s="163">
        <v>8017</v>
      </c>
      <c r="F21" s="164">
        <v>8.7813396532368717</v>
      </c>
      <c r="G21" s="162">
        <v>65810</v>
      </c>
      <c r="H21" s="163">
        <v>67160</v>
      </c>
      <c r="I21" s="164">
        <v>-2.0101250744490771</v>
      </c>
      <c r="J21" s="159"/>
      <c r="K21" s="166"/>
      <c r="M21" s="160"/>
    </row>
    <row r="22" spans="2:20" ht="15">
      <c r="C22" s="165" t="s">
        <v>4</v>
      </c>
      <c r="D22" s="162">
        <v>147125</v>
      </c>
      <c r="E22" s="163">
        <v>143759</v>
      </c>
      <c r="F22" s="164">
        <v>2.3414186242252657</v>
      </c>
      <c r="G22" s="162">
        <v>1164618</v>
      </c>
      <c r="H22" s="163">
        <v>1102511</v>
      </c>
      <c r="I22" s="164">
        <v>5.6332317772793195</v>
      </c>
      <c r="J22" s="159"/>
      <c r="M22" s="160"/>
    </row>
    <row r="23" spans="2:20" ht="15">
      <c r="C23" s="165" t="s">
        <v>5</v>
      </c>
      <c r="D23" s="167">
        <v>290196</v>
      </c>
      <c r="E23" s="34">
        <v>270249</v>
      </c>
      <c r="F23" s="35">
        <v>7.3809708824084455</v>
      </c>
      <c r="G23" s="167">
        <v>1909145</v>
      </c>
      <c r="H23" s="34">
        <v>1808517</v>
      </c>
      <c r="I23" s="35">
        <v>5.5641168979887938</v>
      </c>
      <c r="J23" s="159"/>
      <c r="M23" s="160"/>
    </row>
    <row r="24" spans="2:20" ht="15">
      <c r="C24" s="165" t="s">
        <v>6</v>
      </c>
      <c r="D24" s="162">
        <v>5447</v>
      </c>
      <c r="E24" s="163">
        <v>7627</v>
      </c>
      <c r="F24" s="164">
        <v>-28.582666841484201</v>
      </c>
      <c r="G24" s="162">
        <v>48589</v>
      </c>
      <c r="H24" s="163">
        <v>45096</v>
      </c>
      <c r="I24" s="164">
        <v>7.745698066347348</v>
      </c>
      <c r="J24" s="159"/>
      <c r="M24" s="160"/>
    </row>
    <row r="25" spans="2:20" ht="15">
      <c r="C25" s="165" t="s">
        <v>76</v>
      </c>
      <c r="D25" s="162">
        <v>7012</v>
      </c>
      <c r="E25" s="163">
        <v>6129</v>
      </c>
      <c r="F25" s="164">
        <v>14.406917931147007</v>
      </c>
      <c r="G25" s="162">
        <v>44035</v>
      </c>
      <c r="H25" s="163">
        <v>39132</v>
      </c>
      <c r="I25" s="164">
        <v>12.529387713380356</v>
      </c>
      <c r="J25" s="159"/>
      <c r="L25" s="166"/>
      <c r="M25" s="166"/>
      <c r="N25" s="166"/>
      <c r="O25" s="166"/>
      <c r="P25" s="166"/>
      <c r="Q25" s="166"/>
      <c r="R25" s="166"/>
      <c r="S25" s="166"/>
      <c r="T25" s="166"/>
    </row>
    <row r="26" spans="2:20" ht="15">
      <c r="C26" s="165" t="s">
        <v>74</v>
      </c>
      <c r="D26" s="162">
        <v>27593</v>
      </c>
      <c r="E26" s="163">
        <v>18711</v>
      </c>
      <c r="F26" s="164">
        <v>47.469403024958581</v>
      </c>
      <c r="G26" s="162">
        <v>109927</v>
      </c>
      <c r="H26" s="163">
        <v>84388</v>
      </c>
      <c r="I26" s="164">
        <v>30.263781580319478</v>
      </c>
      <c r="J26" s="159"/>
      <c r="K26" s="166"/>
      <c r="M26" s="160"/>
    </row>
    <row r="27" spans="2:20" ht="15">
      <c r="C27" s="165" t="s">
        <v>7</v>
      </c>
      <c r="D27" s="162">
        <v>132096</v>
      </c>
      <c r="E27" s="163">
        <v>114794</v>
      </c>
      <c r="F27" s="164">
        <v>15.072216317926024</v>
      </c>
      <c r="G27" s="162">
        <v>1006353</v>
      </c>
      <c r="H27" s="163">
        <v>872857</v>
      </c>
      <c r="I27" s="164">
        <v>15.294143255997259</v>
      </c>
      <c r="J27" s="159"/>
      <c r="M27" s="160"/>
    </row>
    <row r="28" spans="2:20" ht="15">
      <c r="C28" s="165" t="s">
        <v>75</v>
      </c>
      <c r="D28" s="162">
        <v>1237</v>
      </c>
      <c r="E28" s="163">
        <v>1178</v>
      </c>
      <c r="F28" s="164">
        <v>5.0084889643463502</v>
      </c>
      <c r="G28" s="162">
        <v>8102</v>
      </c>
      <c r="H28" s="163">
        <v>7338</v>
      </c>
      <c r="I28" s="164">
        <v>10.411556282365767</v>
      </c>
      <c r="J28" s="159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2:20" ht="15">
      <c r="C29" s="165" t="s">
        <v>21</v>
      </c>
      <c r="D29" s="162">
        <v>1563</v>
      </c>
      <c r="E29" s="163">
        <v>1446</v>
      </c>
      <c r="F29" s="164">
        <v>8.0912863070539416</v>
      </c>
      <c r="G29" s="162">
        <v>10126</v>
      </c>
      <c r="H29" s="163">
        <v>8831</v>
      </c>
      <c r="I29" s="164">
        <v>14.664250934209036</v>
      </c>
      <c r="J29" s="159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2:20" ht="15">
      <c r="C30" s="165" t="s">
        <v>70</v>
      </c>
      <c r="D30" s="162">
        <v>4334</v>
      </c>
      <c r="E30" s="163">
        <v>4476</v>
      </c>
      <c r="F30" s="164">
        <v>-3.1724754244861488</v>
      </c>
      <c r="G30" s="162">
        <v>30015</v>
      </c>
      <c r="H30" s="163">
        <v>31621</v>
      </c>
      <c r="I30" s="164">
        <v>-5.0789032604914457</v>
      </c>
      <c r="J30" s="159"/>
      <c r="K30" s="166"/>
      <c r="M30" s="160"/>
    </row>
    <row r="31" spans="2:20" ht="15">
      <c r="C31" s="165" t="s">
        <v>8</v>
      </c>
      <c r="D31" s="162">
        <v>33908</v>
      </c>
      <c r="E31" s="163">
        <v>29764</v>
      </c>
      <c r="F31" s="164">
        <v>13.922859830667921</v>
      </c>
      <c r="G31" s="162">
        <v>235610</v>
      </c>
      <c r="H31" s="163">
        <v>228718</v>
      </c>
      <c r="I31" s="164">
        <v>3.0133177100184505</v>
      </c>
      <c r="J31" s="159"/>
      <c r="M31" s="160"/>
    </row>
    <row r="32" spans="2:20" ht="15">
      <c r="B32" s="168"/>
      <c r="C32" s="165" t="s">
        <v>73</v>
      </c>
      <c r="D32" s="167">
        <v>29654</v>
      </c>
      <c r="E32" s="60">
        <v>25566</v>
      </c>
      <c r="F32" s="35">
        <v>15.98998670108738</v>
      </c>
      <c r="G32" s="167">
        <v>207426</v>
      </c>
      <c r="H32" s="60">
        <v>201474</v>
      </c>
      <c r="I32" s="35">
        <v>2.954227344471247</v>
      </c>
      <c r="J32" s="159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2:20" s="168" customFormat="1" ht="15">
      <c r="B33" s="12"/>
      <c r="C33" s="165" t="s">
        <v>29</v>
      </c>
      <c r="D33" s="162">
        <v>15548</v>
      </c>
      <c r="E33" s="163">
        <v>14169</v>
      </c>
      <c r="F33" s="164">
        <v>9.7325146446467645</v>
      </c>
      <c r="G33" s="162">
        <v>116200</v>
      </c>
      <c r="H33" s="163">
        <v>89960</v>
      </c>
      <c r="I33" s="164">
        <v>29.168519341929745</v>
      </c>
      <c r="J33" s="159"/>
      <c r="K33" s="166"/>
      <c r="M33" s="169"/>
    </row>
    <row r="34" spans="2:20" ht="15">
      <c r="C34" s="165" t="s">
        <v>86</v>
      </c>
      <c r="D34" s="167">
        <v>9253</v>
      </c>
      <c r="E34" s="60">
        <v>8368</v>
      </c>
      <c r="F34" s="35">
        <v>10.576003824091778</v>
      </c>
      <c r="G34" s="162">
        <v>43725</v>
      </c>
      <c r="H34" s="60">
        <v>39593</v>
      </c>
      <c r="I34" s="35">
        <v>10.436188215088524</v>
      </c>
      <c r="J34" s="159"/>
      <c r="K34" s="168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2:20" ht="15">
      <c r="C35" s="165" t="s">
        <v>28</v>
      </c>
      <c r="D35" s="162">
        <v>7080</v>
      </c>
      <c r="E35" s="163">
        <v>6656</v>
      </c>
      <c r="F35" s="164">
        <v>6.3701923076923075</v>
      </c>
      <c r="G35" s="162">
        <v>44257</v>
      </c>
      <c r="H35" s="163">
        <v>42648</v>
      </c>
      <c r="I35" s="164">
        <v>3.7727443256424689</v>
      </c>
      <c r="J35" s="159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2:20" ht="15">
      <c r="B36" s="144"/>
      <c r="C36" s="165" t="s">
        <v>26</v>
      </c>
      <c r="D36" s="167">
        <v>5079</v>
      </c>
      <c r="E36" s="163">
        <v>4601</v>
      </c>
      <c r="F36" s="164">
        <v>10.38904585959574</v>
      </c>
      <c r="G36" s="167">
        <v>36929</v>
      </c>
      <c r="H36" s="163">
        <v>32839</v>
      </c>
      <c r="I36" s="164">
        <v>12.454703249185419</v>
      </c>
      <c r="J36" s="159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2:20" s="144" customFormat="1" ht="15">
      <c r="B37" s="12"/>
      <c r="C37" s="170" t="s">
        <v>23</v>
      </c>
      <c r="D37" s="167">
        <v>102922</v>
      </c>
      <c r="E37" s="60">
        <v>83365</v>
      </c>
      <c r="F37" s="35">
        <v>23.459485395549692</v>
      </c>
      <c r="G37" s="162">
        <v>658144</v>
      </c>
      <c r="H37" s="163">
        <v>538308</v>
      </c>
      <c r="I37" s="35">
        <v>22.26160488047735</v>
      </c>
      <c r="J37" s="159"/>
      <c r="K37" s="166"/>
      <c r="M37" s="171"/>
    </row>
    <row r="38" spans="2:20" ht="15">
      <c r="B38" s="168"/>
      <c r="C38" s="165" t="s">
        <v>9</v>
      </c>
      <c r="D38" s="162">
        <v>24139</v>
      </c>
      <c r="E38" s="163">
        <v>20473</v>
      </c>
      <c r="F38" s="164">
        <v>17.906511014506911</v>
      </c>
      <c r="G38" s="162">
        <v>192123</v>
      </c>
      <c r="H38" s="163">
        <v>172220</v>
      </c>
      <c r="I38" s="164">
        <v>11.556729764255023</v>
      </c>
      <c r="J38" s="159"/>
      <c r="K38" s="144"/>
      <c r="M38" s="160"/>
    </row>
    <row r="39" spans="2:20" s="168" customFormat="1" ht="15">
      <c r="B39" s="12"/>
      <c r="C39" s="165" t="s">
        <v>10</v>
      </c>
      <c r="D39" s="167">
        <v>178420</v>
      </c>
      <c r="E39" s="163">
        <v>172907</v>
      </c>
      <c r="F39" s="164">
        <v>3.1884192080135563</v>
      </c>
      <c r="G39" s="162">
        <v>1555309</v>
      </c>
      <c r="H39" s="163">
        <v>1460172</v>
      </c>
      <c r="I39" s="164">
        <v>6.5154653013480601</v>
      </c>
      <c r="J39" s="159"/>
      <c r="K39" s="12"/>
      <c r="M39" s="169"/>
    </row>
    <row r="40" spans="2:20" ht="17.25">
      <c r="C40" s="249" t="s">
        <v>116</v>
      </c>
      <c r="D40" s="250">
        <v>1140318</v>
      </c>
      <c r="E40" s="251">
        <v>1041702</v>
      </c>
      <c r="F40" s="252">
        <v>9.4668148856390779</v>
      </c>
      <c r="G40" s="250">
        <v>8311706</v>
      </c>
      <c r="H40" s="251">
        <v>7666173</v>
      </c>
      <c r="I40" s="252">
        <v>8.4205378615901321</v>
      </c>
      <c r="J40" s="172"/>
      <c r="K40" s="168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2:20" ht="15">
      <c r="C41" s="173" t="s">
        <v>92</v>
      </c>
      <c r="D41" s="174">
        <v>1049723</v>
      </c>
      <c r="E41" s="175">
        <v>962613</v>
      </c>
      <c r="F41" s="176">
        <v>9.0493271958720687</v>
      </c>
      <c r="G41" s="174">
        <v>7726000</v>
      </c>
      <c r="H41" s="175">
        <v>7128980</v>
      </c>
      <c r="I41" s="176">
        <v>8.3745500758874343</v>
      </c>
      <c r="J41" s="159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2:20" ht="15">
      <c r="C42" s="173" t="s">
        <v>114</v>
      </c>
      <c r="D42" s="174">
        <v>90595</v>
      </c>
      <c r="E42" s="175">
        <v>79089</v>
      </c>
      <c r="F42" s="176">
        <v>14.548167254611894</v>
      </c>
      <c r="G42" s="174">
        <v>585706</v>
      </c>
      <c r="H42" s="175">
        <v>537193</v>
      </c>
      <c r="I42" s="176">
        <v>9.0308324940943017</v>
      </c>
      <c r="J42" s="159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2:20" ht="15">
      <c r="C43" s="177" t="s">
        <v>27</v>
      </c>
      <c r="D43" s="178">
        <v>1163</v>
      </c>
      <c r="E43" s="179">
        <v>743</v>
      </c>
      <c r="F43" s="180">
        <v>56.527590847913864</v>
      </c>
      <c r="G43" s="178">
        <v>9935</v>
      </c>
      <c r="H43" s="179">
        <v>7120</v>
      </c>
      <c r="I43" s="180">
        <v>39.536516853932582</v>
      </c>
      <c r="J43" s="159"/>
      <c r="K43" s="166"/>
      <c r="L43" s="168"/>
      <c r="M43" s="168"/>
      <c r="N43" s="168"/>
      <c r="O43" s="168"/>
      <c r="P43" s="168"/>
      <c r="Q43" s="168"/>
      <c r="R43" s="168"/>
      <c r="S43" s="168"/>
      <c r="T43" s="168"/>
    </row>
    <row r="44" spans="2:20" ht="15">
      <c r="C44" s="177" t="s">
        <v>11</v>
      </c>
      <c r="D44" s="178">
        <v>12394</v>
      </c>
      <c r="E44" s="179">
        <v>11690</v>
      </c>
      <c r="F44" s="180">
        <v>6.0222412318220702</v>
      </c>
      <c r="G44" s="178">
        <v>86786</v>
      </c>
      <c r="H44" s="179">
        <v>84075</v>
      </c>
      <c r="I44" s="180">
        <v>3.224501932798097</v>
      </c>
      <c r="J44" s="159"/>
      <c r="K44" s="168"/>
      <c r="L44" s="168"/>
      <c r="M44" s="168"/>
      <c r="N44" s="168"/>
      <c r="O44" s="168"/>
      <c r="P44" s="168"/>
      <c r="Q44" s="168"/>
      <c r="R44" s="168"/>
      <c r="S44" s="168"/>
      <c r="T44" s="168"/>
    </row>
    <row r="45" spans="2:20" ht="15">
      <c r="C45" s="177" t="s">
        <v>72</v>
      </c>
      <c r="D45" s="178">
        <v>30228</v>
      </c>
      <c r="E45" s="179">
        <v>27570</v>
      </c>
      <c r="F45" s="180">
        <v>9.640914036996735</v>
      </c>
      <c r="G45" s="178">
        <v>192026</v>
      </c>
      <c r="H45" s="179">
        <v>177475</v>
      </c>
      <c r="I45" s="181">
        <v>8.198901253697704</v>
      </c>
      <c r="J45" s="159"/>
      <c r="K45" s="168"/>
      <c r="L45" s="168"/>
      <c r="M45" s="168"/>
      <c r="N45" s="168"/>
      <c r="O45" s="168"/>
      <c r="P45" s="168"/>
      <c r="Q45" s="168"/>
      <c r="R45" s="168"/>
      <c r="S45" s="168"/>
      <c r="T45" s="168"/>
    </row>
    <row r="46" spans="2:20" ht="15">
      <c r="C46" s="173" t="s">
        <v>12</v>
      </c>
      <c r="D46" s="174">
        <v>43785</v>
      </c>
      <c r="E46" s="175">
        <v>40003</v>
      </c>
      <c r="F46" s="176">
        <v>9.4542909281803862</v>
      </c>
      <c r="G46" s="174">
        <v>288747</v>
      </c>
      <c r="H46" s="175">
        <v>268670</v>
      </c>
      <c r="I46" s="176">
        <v>7.4727360702720809</v>
      </c>
      <c r="J46" s="159"/>
      <c r="K46" s="168"/>
      <c r="L46" s="166"/>
      <c r="M46" s="166"/>
      <c r="N46" s="166"/>
      <c r="O46" s="166"/>
      <c r="P46" s="166"/>
      <c r="Q46" s="166"/>
      <c r="R46" s="166"/>
      <c r="S46" s="166"/>
      <c r="T46" s="166"/>
    </row>
    <row r="47" spans="2:20" ht="15">
      <c r="C47" s="173" t="s">
        <v>95</v>
      </c>
      <c r="D47" s="174">
        <v>1184103</v>
      </c>
      <c r="E47" s="175">
        <v>1081705</v>
      </c>
      <c r="F47" s="176">
        <v>9.4663517317568093</v>
      </c>
      <c r="G47" s="174">
        <v>8600453</v>
      </c>
      <c r="H47" s="175">
        <v>7934843</v>
      </c>
      <c r="I47" s="176">
        <v>8.3884457449252618</v>
      </c>
      <c r="J47" s="159"/>
      <c r="K47" s="166"/>
      <c r="L47" s="166"/>
      <c r="M47" s="166"/>
      <c r="N47" s="166"/>
      <c r="O47" s="166"/>
      <c r="P47" s="166"/>
      <c r="Q47" s="166"/>
      <c r="R47" s="166"/>
      <c r="S47" s="166"/>
      <c r="T47" s="166"/>
    </row>
    <row r="48" spans="2:20" ht="15.75" thickBot="1">
      <c r="C48" s="173" t="s">
        <v>93</v>
      </c>
      <c r="D48" s="182">
        <v>1093508</v>
      </c>
      <c r="E48" s="183">
        <v>1002616</v>
      </c>
      <c r="F48" s="184">
        <v>9.065484692045608</v>
      </c>
      <c r="G48" s="182">
        <v>8014747</v>
      </c>
      <c r="H48" s="183">
        <v>7397650</v>
      </c>
      <c r="I48" s="184">
        <v>8.3417977330638777</v>
      </c>
      <c r="J48" s="159"/>
      <c r="K48" s="166"/>
      <c r="L48" s="166"/>
      <c r="M48" s="166"/>
      <c r="N48" s="166"/>
      <c r="O48" s="166"/>
      <c r="P48" s="166"/>
      <c r="Q48" s="166"/>
      <c r="R48" s="166"/>
      <c r="S48" s="166"/>
      <c r="T48" s="166"/>
    </row>
    <row r="49" spans="1:11">
      <c r="C49" s="224" t="s">
        <v>105</v>
      </c>
      <c r="E49" s="186"/>
      <c r="F49" s="186"/>
      <c r="G49" s="96"/>
      <c r="H49" s="186"/>
      <c r="I49" s="186"/>
      <c r="J49" s="187"/>
      <c r="K49" s="166"/>
    </row>
    <row r="50" spans="1:11" ht="14.25">
      <c r="C50" s="185" t="s">
        <v>83</v>
      </c>
      <c r="D50" s="186"/>
      <c r="E50" s="186"/>
      <c r="F50" s="186"/>
      <c r="G50" s="96"/>
      <c r="H50" s="186"/>
      <c r="I50" s="186"/>
      <c r="J50" s="187"/>
    </row>
    <row r="51" spans="1:11" ht="14.25">
      <c r="C51" s="188" t="s">
        <v>94</v>
      </c>
      <c r="D51" s="186"/>
      <c r="E51" s="186"/>
      <c r="F51" s="186"/>
      <c r="G51" s="96"/>
      <c r="H51" s="186"/>
      <c r="I51" s="186"/>
      <c r="J51" s="187"/>
    </row>
    <row r="52" spans="1:11" ht="14.25">
      <c r="C52" s="188" t="s">
        <v>115</v>
      </c>
      <c r="D52" s="186"/>
      <c r="E52" s="186"/>
      <c r="F52" s="186"/>
      <c r="G52" s="96"/>
      <c r="H52" s="186"/>
      <c r="I52" s="186"/>
      <c r="J52" s="187"/>
    </row>
    <row r="53" spans="1:11">
      <c r="C53" s="189"/>
      <c r="D53" s="186"/>
      <c r="E53" s="186"/>
      <c r="F53" s="186"/>
      <c r="G53" s="96"/>
      <c r="H53" s="186"/>
      <c r="I53" s="186"/>
      <c r="J53" s="187"/>
    </row>
    <row r="54" spans="1:11">
      <c r="C54" s="190"/>
      <c r="D54" s="191"/>
      <c r="E54" s="186"/>
      <c r="F54" s="192"/>
      <c r="G54" s="186"/>
      <c r="H54" s="186"/>
      <c r="I54" s="193"/>
      <c r="J54" s="194"/>
    </row>
    <row r="55" spans="1:11">
      <c r="C55" s="93"/>
      <c r="D55" s="4"/>
      <c r="E55" s="4"/>
      <c r="F55" s="4"/>
      <c r="G55" s="4"/>
      <c r="H55" s="4"/>
      <c r="I55" s="4"/>
      <c r="J55" s="93"/>
    </row>
    <row r="56" spans="1:11" ht="15">
      <c r="C56" s="93"/>
      <c r="D56" s="4"/>
      <c r="E56" s="195"/>
      <c r="F56" s="196"/>
      <c r="G56" s="195"/>
      <c r="H56" s="195"/>
      <c r="I56" s="197"/>
      <c r="J56" s="198"/>
    </row>
    <row r="57" spans="1:11" ht="15">
      <c r="C57" s="190"/>
      <c r="D57" s="92"/>
      <c r="E57" s="195"/>
      <c r="F57" s="196"/>
      <c r="G57" s="195"/>
      <c r="H57" s="195"/>
      <c r="I57" s="197"/>
      <c r="J57" s="198"/>
    </row>
    <row r="58" spans="1:11">
      <c r="C58" s="93"/>
      <c r="D58" s="4"/>
      <c r="E58" s="94"/>
      <c r="F58" s="4"/>
      <c r="G58" s="94"/>
      <c r="H58" s="94"/>
      <c r="I58" s="4"/>
      <c r="J58" s="93"/>
    </row>
    <row r="59" spans="1:11">
      <c r="C59" s="93"/>
      <c r="D59" s="92"/>
      <c r="E59" s="4"/>
      <c r="F59" s="4"/>
      <c r="G59" s="4"/>
      <c r="H59" s="4"/>
      <c r="I59" s="4"/>
      <c r="J59" s="93"/>
    </row>
    <row r="60" spans="1:11">
      <c r="C60" s="93"/>
      <c r="D60" s="4"/>
      <c r="E60" s="4"/>
      <c r="F60" s="4"/>
      <c r="G60" s="4"/>
      <c r="H60" s="4"/>
      <c r="I60" s="4"/>
      <c r="J60" s="93"/>
    </row>
    <row r="61" spans="1:11">
      <c r="C61" s="199"/>
      <c r="D61" s="4"/>
      <c r="E61" s="4"/>
      <c r="F61" s="4"/>
      <c r="G61" s="4"/>
      <c r="H61" s="4"/>
      <c r="I61" s="4"/>
      <c r="J61" s="93"/>
    </row>
    <row r="62" spans="1:11" ht="15.75">
      <c r="B62" s="200"/>
      <c r="C62" s="199"/>
      <c r="D62" s="94"/>
      <c r="E62" s="94"/>
      <c r="F62" s="94"/>
      <c r="G62" s="94"/>
      <c r="H62" s="94"/>
      <c r="I62" s="94"/>
      <c r="J62" s="95"/>
    </row>
    <row r="63" spans="1:11" ht="15.75">
      <c r="A63" s="200" t="s">
        <v>13</v>
      </c>
      <c r="B63" s="201"/>
      <c r="C63" s="199"/>
      <c r="D63" s="94"/>
      <c r="E63" s="94"/>
      <c r="F63" s="94"/>
      <c r="G63" s="94"/>
      <c r="H63" s="94"/>
      <c r="I63" s="94"/>
      <c r="J63" s="95"/>
    </row>
    <row r="64" spans="1:11" ht="18" customHeight="1">
      <c r="A64" s="201"/>
      <c r="B64" s="202"/>
      <c r="C64" s="203"/>
      <c r="D64" s="94"/>
      <c r="E64" s="94"/>
      <c r="F64" s="94"/>
      <c r="G64" s="94"/>
      <c r="H64" s="94"/>
      <c r="I64" s="94"/>
      <c r="J64" s="95"/>
    </row>
    <row r="65" spans="1:16" ht="17.25" customHeight="1">
      <c r="A65" s="202" t="s">
        <v>14</v>
      </c>
      <c r="B65" s="202"/>
      <c r="C65" s="199"/>
      <c r="D65" s="262"/>
      <c r="E65" s="262"/>
      <c r="F65" s="262"/>
      <c r="G65" s="262"/>
      <c r="H65" s="262"/>
      <c r="I65" s="262"/>
      <c r="J65" s="204"/>
    </row>
    <row r="66" spans="1:16" ht="18.75">
      <c r="A66" s="202" t="s">
        <v>15</v>
      </c>
      <c r="B66" s="202"/>
      <c r="C66" s="199"/>
      <c r="D66" s="262"/>
      <c r="E66" s="262"/>
      <c r="F66" s="262"/>
      <c r="G66" s="262"/>
      <c r="H66" s="262"/>
      <c r="I66" s="262"/>
      <c r="J66" s="204"/>
    </row>
    <row r="67" spans="1:16">
      <c r="A67" s="202" t="s">
        <v>16</v>
      </c>
      <c r="B67" s="201"/>
      <c r="C67" s="199"/>
      <c r="D67" s="4"/>
      <c r="E67" s="4"/>
      <c r="F67" s="4"/>
      <c r="G67" s="4"/>
      <c r="H67" s="4"/>
      <c r="I67" s="4"/>
      <c r="J67" s="93"/>
    </row>
    <row r="68" spans="1:16">
      <c r="A68" s="201"/>
      <c r="B68" s="201"/>
      <c r="C68" s="93"/>
      <c r="D68" s="4"/>
      <c r="E68" s="4"/>
      <c r="F68" s="4"/>
      <c r="G68" s="4"/>
      <c r="H68" s="4"/>
      <c r="I68" s="4"/>
      <c r="J68" s="93"/>
      <c r="K68" s="205"/>
    </row>
    <row r="69" spans="1:16">
      <c r="A69" s="201"/>
      <c r="B69" s="201"/>
      <c r="C69" s="93"/>
      <c r="D69" s="94"/>
      <c r="E69" s="94"/>
      <c r="F69" s="94"/>
      <c r="G69" s="94"/>
      <c r="H69" s="94"/>
      <c r="I69" s="94"/>
      <c r="J69" s="95"/>
    </row>
    <row r="70" spans="1:16">
      <c r="A70" s="201"/>
      <c r="B70" s="256" t="s">
        <v>81</v>
      </c>
      <c r="C70" s="256"/>
      <c r="D70" s="256"/>
      <c r="E70" s="256"/>
      <c r="F70" s="256"/>
      <c r="G70" s="256"/>
      <c r="H70" s="256"/>
      <c r="I70" s="256"/>
      <c r="J70" s="256"/>
    </row>
    <row r="71" spans="1:16" ht="15.75">
      <c r="A71" s="201" t="s">
        <v>17</v>
      </c>
      <c r="C71" s="258" t="s">
        <v>121</v>
      </c>
      <c r="D71" s="258"/>
      <c r="E71" s="258"/>
      <c r="F71" s="258"/>
      <c r="G71" s="258"/>
      <c r="H71" s="258"/>
      <c r="I71" s="258"/>
      <c r="J71" s="206"/>
    </row>
    <row r="72" spans="1:16" ht="15.75">
      <c r="A72" s="201" t="s">
        <v>18</v>
      </c>
      <c r="B72" s="201"/>
      <c r="C72" s="257" t="s">
        <v>30</v>
      </c>
      <c r="D72" s="257"/>
      <c r="E72" s="257"/>
      <c r="F72" s="257"/>
      <c r="G72" s="257"/>
      <c r="H72" s="257"/>
      <c r="I72" s="257"/>
      <c r="J72" s="97" t="s">
        <v>123</v>
      </c>
    </row>
    <row r="73" spans="1:16">
      <c r="A73" s="201" t="s">
        <v>19</v>
      </c>
      <c r="B73" s="207"/>
      <c r="D73" s="208"/>
      <c r="E73" s="208"/>
      <c r="F73" s="208"/>
      <c r="G73" s="208"/>
      <c r="H73" s="208"/>
      <c r="M73" s="209"/>
    </row>
    <row r="74" spans="1:16" s="210" customFormat="1">
      <c r="A74" s="207"/>
      <c r="B74" s="207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O74" s="208"/>
    </row>
    <row r="75" spans="1:16" s="210" customFormat="1">
      <c r="A75" s="207"/>
      <c r="B75" s="207"/>
      <c r="C75" s="207"/>
      <c r="D75" s="211"/>
      <c r="E75" s="211"/>
      <c r="F75" s="211"/>
      <c r="G75" s="211"/>
      <c r="H75" s="211"/>
      <c r="I75" s="211"/>
      <c r="J75" s="211"/>
      <c r="K75" s="212"/>
      <c r="L75" s="212"/>
      <c r="M75" s="212"/>
      <c r="N75" s="208"/>
      <c r="O75" s="208"/>
      <c r="P75" s="208"/>
    </row>
    <row r="76" spans="1:16" s="210" customFormat="1">
      <c r="A76" s="207"/>
      <c r="C76" s="207"/>
      <c r="D76" s="213"/>
      <c r="E76" s="211"/>
      <c r="F76" s="211"/>
      <c r="G76" s="213"/>
      <c r="H76" s="211"/>
      <c r="I76" s="211"/>
      <c r="J76" s="211"/>
      <c r="K76" s="208"/>
      <c r="L76" s="208"/>
      <c r="M76" s="208"/>
      <c r="N76" s="208"/>
      <c r="O76" s="208"/>
      <c r="P76" s="208"/>
    </row>
    <row r="77" spans="1:16" s="210" customFormat="1">
      <c r="D77" s="211"/>
      <c r="E77" s="211"/>
      <c r="F77" s="211"/>
      <c r="G77" s="211"/>
      <c r="H77" s="211"/>
      <c r="I77" s="211"/>
      <c r="J77" s="211"/>
      <c r="K77" s="208"/>
      <c r="L77" s="208"/>
      <c r="M77" s="208"/>
      <c r="N77" s="208"/>
      <c r="O77" s="208"/>
      <c r="P77" s="208"/>
    </row>
    <row r="78" spans="1:16" s="210" customFormat="1">
      <c r="C78" s="214"/>
      <c r="D78" s="211"/>
      <c r="E78" s="211"/>
      <c r="F78" s="211"/>
      <c r="G78" s="211"/>
      <c r="H78" s="211"/>
      <c r="I78" s="211"/>
      <c r="J78" s="211"/>
      <c r="K78" s="215"/>
      <c r="L78" s="215"/>
      <c r="M78" s="216"/>
      <c r="N78" s="216"/>
      <c r="O78" s="217"/>
      <c r="P78" s="218"/>
    </row>
    <row r="79" spans="1:16" s="210" customFormat="1">
      <c r="C79" s="214"/>
      <c r="D79" s="211"/>
      <c r="E79" s="211"/>
      <c r="F79" s="211"/>
      <c r="G79" s="211"/>
      <c r="H79" s="211"/>
      <c r="I79" s="211"/>
      <c r="J79" s="211"/>
      <c r="K79" s="211"/>
      <c r="L79" s="216"/>
      <c r="M79" s="216"/>
      <c r="N79" s="216"/>
      <c r="O79" s="217"/>
      <c r="P79" s="218"/>
    </row>
    <row r="80" spans="1:16" s="210" customFormat="1">
      <c r="C80" s="219"/>
      <c r="D80" s="211"/>
      <c r="E80" s="211"/>
      <c r="F80" s="211"/>
      <c r="G80" s="211"/>
      <c r="H80" s="211"/>
      <c r="I80" s="211"/>
      <c r="J80" s="211"/>
      <c r="K80" s="211"/>
      <c r="L80" s="216"/>
      <c r="M80" s="216"/>
      <c r="N80" s="216"/>
      <c r="O80" s="217"/>
      <c r="P80" s="218"/>
    </row>
    <row r="81" spans="3:16" s="210" customFormat="1">
      <c r="C81" s="219"/>
      <c r="D81" s="211"/>
      <c r="E81" s="211"/>
      <c r="F81" s="211"/>
      <c r="G81" s="211"/>
      <c r="H81" s="211"/>
      <c r="I81" s="211"/>
      <c r="J81" s="211"/>
      <c r="K81" s="211"/>
      <c r="L81" s="216"/>
      <c r="M81" s="216"/>
      <c r="N81" s="216"/>
      <c r="O81" s="217"/>
      <c r="P81" s="218"/>
    </row>
    <row r="82" spans="3:16" s="210" customFormat="1">
      <c r="C82" s="219"/>
      <c r="D82" s="211"/>
      <c r="E82" s="211"/>
      <c r="F82" s="211"/>
      <c r="G82" s="211"/>
      <c r="H82" s="211"/>
      <c r="I82" s="211"/>
      <c r="J82" s="211"/>
      <c r="K82" s="211"/>
      <c r="L82" s="216"/>
      <c r="M82" s="216"/>
      <c r="N82" s="216"/>
      <c r="O82" s="217"/>
      <c r="P82" s="218"/>
    </row>
    <row r="83" spans="3:16" s="210" customFormat="1">
      <c r="C83" s="219"/>
      <c r="D83" s="211"/>
      <c r="E83" s="211"/>
      <c r="F83" s="211"/>
      <c r="G83" s="211"/>
      <c r="H83" s="211"/>
      <c r="I83" s="211"/>
      <c r="J83" s="211"/>
      <c r="K83" s="211"/>
      <c r="L83" s="216"/>
      <c r="M83" s="216"/>
      <c r="N83" s="216"/>
      <c r="O83" s="217"/>
      <c r="P83" s="218"/>
    </row>
    <row r="84" spans="3:16" s="210" customFormat="1">
      <c r="C84" s="219"/>
      <c r="D84" s="211"/>
      <c r="E84" s="211"/>
      <c r="F84" s="211"/>
      <c r="G84" s="211"/>
      <c r="H84" s="211"/>
      <c r="I84" s="211"/>
      <c r="J84" s="211"/>
      <c r="K84" s="215"/>
      <c r="L84" s="216"/>
      <c r="M84" s="216"/>
      <c r="N84" s="216"/>
      <c r="O84" s="217"/>
      <c r="P84" s="218"/>
    </row>
    <row r="85" spans="3:16" s="210" customFormat="1">
      <c r="C85" s="219"/>
      <c r="D85" s="211"/>
      <c r="E85" s="211"/>
      <c r="F85" s="211"/>
      <c r="G85" s="211"/>
      <c r="H85" s="211"/>
      <c r="I85" s="211"/>
      <c r="J85" s="211"/>
      <c r="K85" s="215"/>
      <c r="L85" s="216"/>
      <c r="M85" s="216"/>
      <c r="N85" s="216"/>
      <c r="O85" s="217"/>
      <c r="P85" s="218"/>
    </row>
    <row r="86" spans="3:16" s="210" customFormat="1">
      <c r="C86" s="219"/>
      <c r="D86" s="211"/>
      <c r="E86" s="211"/>
      <c r="F86" s="211"/>
      <c r="G86" s="211"/>
      <c r="H86" s="211"/>
      <c r="I86" s="211"/>
      <c r="J86" s="211"/>
      <c r="K86" s="211"/>
      <c r="L86" s="216"/>
      <c r="M86" s="216"/>
      <c r="N86" s="220"/>
      <c r="O86" s="217"/>
      <c r="P86" s="218"/>
    </row>
    <row r="87" spans="3:16" s="210" customFormat="1">
      <c r="C87" s="219"/>
      <c r="D87" s="211"/>
      <c r="E87" s="211"/>
      <c r="F87" s="211"/>
      <c r="G87" s="211"/>
      <c r="H87" s="211"/>
      <c r="I87" s="211"/>
      <c r="J87" s="211"/>
      <c r="K87" s="211"/>
      <c r="L87" s="216"/>
      <c r="M87" s="216"/>
      <c r="N87" s="216"/>
      <c r="O87" s="217"/>
      <c r="P87" s="218"/>
    </row>
    <row r="88" spans="3:16" s="210" customFormat="1">
      <c r="C88" s="219"/>
      <c r="D88" s="211"/>
      <c r="E88" s="211"/>
      <c r="F88" s="211"/>
      <c r="G88" s="211"/>
      <c r="H88" s="211"/>
      <c r="I88" s="211"/>
      <c r="J88" s="211"/>
      <c r="K88" s="215"/>
      <c r="L88" s="216"/>
      <c r="M88" s="216"/>
      <c r="N88" s="216"/>
      <c r="O88" s="217"/>
      <c r="P88" s="218"/>
    </row>
    <row r="89" spans="3:16" s="210" customFormat="1">
      <c r="C89" s="219"/>
      <c r="D89" s="211"/>
      <c r="E89" s="211"/>
      <c r="F89" s="211"/>
      <c r="G89" s="211"/>
      <c r="H89" s="211"/>
      <c r="I89" s="211"/>
      <c r="J89" s="211"/>
      <c r="K89" s="211"/>
      <c r="L89" s="216"/>
      <c r="M89" s="216"/>
      <c r="N89" s="216"/>
      <c r="O89" s="221"/>
      <c r="P89" s="218"/>
    </row>
    <row r="90" spans="3:16" s="210" customFormat="1">
      <c r="C90" s="219"/>
      <c r="D90" s="216"/>
      <c r="E90" s="216"/>
      <c r="F90" s="216"/>
      <c r="G90" s="216"/>
      <c r="H90" s="216"/>
      <c r="I90" s="216"/>
      <c r="J90" s="216"/>
      <c r="K90" s="211"/>
      <c r="L90" s="216"/>
      <c r="M90" s="216"/>
      <c r="N90" s="216"/>
      <c r="O90" s="217"/>
      <c r="P90" s="218"/>
    </row>
    <row r="91" spans="3:16" s="210" customFormat="1">
      <c r="C91" s="222"/>
      <c r="D91" s="211"/>
      <c r="E91" s="211"/>
      <c r="F91" s="211"/>
      <c r="G91" s="211"/>
      <c r="H91" s="211"/>
      <c r="I91" s="215"/>
      <c r="J91" s="215"/>
      <c r="K91" s="211"/>
      <c r="L91" s="216"/>
      <c r="M91" s="216"/>
      <c r="N91" s="216"/>
      <c r="O91" s="217"/>
      <c r="P91" s="218"/>
    </row>
    <row r="92" spans="3:16" s="210" customFormat="1">
      <c r="C92" s="219"/>
      <c r="D92" s="211"/>
      <c r="E92" s="211"/>
      <c r="F92" s="211"/>
      <c r="G92" s="211"/>
      <c r="H92" s="211"/>
      <c r="I92" s="211"/>
      <c r="J92" s="211"/>
      <c r="K92" s="211"/>
      <c r="L92" s="216"/>
      <c r="M92" s="216"/>
      <c r="N92" s="216"/>
      <c r="O92" s="221"/>
      <c r="P92" s="218"/>
    </row>
    <row r="93" spans="3:16" s="210" customFormat="1">
      <c r="C93" s="219"/>
      <c r="D93" s="211"/>
      <c r="E93" s="215"/>
      <c r="F93" s="211"/>
      <c r="G93" s="211"/>
      <c r="H93" s="211"/>
      <c r="I93" s="211"/>
      <c r="J93" s="211"/>
      <c r="K93" s="216"/>
      <c r="L93" s="216"/>
      <c r="M93" s="223"/>
      <c r="N93" s="223"/>
      <c r="O93" s="221"/>
      <c r="P93" s="218"/>
    </row>
    <row r="94" spans="3:16" s="210" customFormat="1">
      <c r="C94" s="219"/>
      <c r="D94" s="216"/>
      <c r="E94" s="216"/>
      <c r="F94" s="216"/>
      <c r="G94" s="216"/>
      <c r="H94" s="216"/>
      <c r="I94" s="216"/>
      <c r="J94" s="216"/>
      <c r="K94" s="211"/>
      <c r="L94" s="216"/>
      <c r="M94" s="216"/>
      <c r="N94" s="216"/>
      <c r="O94" s="217"/>
      <c r="P94" s="218"/>
    </row>
    <row r="95" spans="3:16" s="210" customFormat="1">
      <c r="C95" s="219"/>
      <c r="D95" s="216"/>
      <c r="E95" s="223"/>
      <c r="F95" s="223"/>
      <c r="G95" s="223"/>
      <c r="H95" s="223"/>
      <c r="I95" s="223"/>
      <c r="J95" s="223"/>
      <c r="K95" s="215"/>
      <c r="L95" s="216"/>
      <c r="M95" s="216"/>
      <c r="N95" s="216"/>
      <c r="O95" s="217"/>
      <c r="P95" s="218"/>
    </row>
    <row r="96" spans="3:16" s="210" customFormat="1">
      <c r="C96" s="219"/>
      <c r="K96" s="215"/>
      <c r="L96" s="216"/>
      <c r="M96" s="216"/>
      <c r="N96" s="216"/>
      <c r="O96" s="217"/>
      <c r="P96" s="218"/>
    </row>
    <row r="97" spans="3:16" s="210" customFormat="1">
      <c r="C97" s="219"/>
      <c r="K97" s="216"/>
      <c r="L97" s="216"/>
      <c r="M97" s="223"/>
      <c r="N97" s="216"/>
      <c r="O97" s="217"/>
      <c r="P97" s="218"/>
    </row>
    <row r="98" spans="3:16" s="210" customFormat="1">
      <c r="C98" s="219"/>
      <c r="K98" s="223"/>
      <c r="L98" s="223"/>
      <c r="M98" s="223"/>
      <c r="N98" s="223"/>
      <c r="O98" s="221"/>
      <c r="P98" s="218"/>
    </row>
    <row r="99" spans="3:16" s="210" customFormat="1"/>
    <row r="100" spans="3:16" s="210" customFormat="1"/>
    <row r="101" spans="3:16" s="210" customFormat="1"/>
    <row r="102" spans="3:16" s="210" customFormat="1"/>
    <row r="103" spans="3:16" s="210" customFormat="1"/>
    <row r="104" spans="3:16" s="210" customFormat="1"/>
    <row r="105" spans="3:16" s="210" customFormat="1"/>
    <row r="106" spans="3:16" s="210" customFormat="1"/>
    <row r="107" spans="3:16" s="210" customFormat="1"/>
    <row r="108" spans="3:16" s="210" customFormat="1"/>
    <row r="109" spans="3:16" s="210" customFormat="1" ht="13.5" customHeight="1"/>
    <row r="110" spans="3:16" s="210" customFormat="1"/>
    <row r="111" spans="3:16" s="210" customFormat="1"/>
    <row r="112" spans="3:16" s="210" customFormat="1"/>
    <row r="113" s="210" customFormat="1"/>
    <row r="114" s="210" customFormat="1"/>
    <row r="115" s="210" customFormat="1"/>
    <row r="116" s="210" customFormat="1"/>
    <row r="117" s="210" customFormat="1"/>
    <row r="118" s="210" customFormat="1"/>
    <row r="119" s="210" customFormat="1"/>
    <row r="120" s="210" customFormat="1"/>
    <row r="121" s="210" customFormat="1"/>
    <row r="122" s="210" customFormat="1"/>
    <row r="123" s="210" customFormat="1"/>
    <row r="124" s="210" customFormat="1"/>
    <row r="125" s="210" customFormat="1"/>
    <row r="126" s="210" customFormat="1"/>
    <row r="127" s="210" customFormat="1"/>
    <row r="128" s="210" customFormat="1"/>
    <row r="129" spans="4:10" s="210" customFormat="1"/>
    <row r="130" spans="4:10" s="210" customFormat="1"/>
    <row r="131" spans="4:10" s="210" customFormat="1"/>
    <row r="132" spans="4:10" s="210" customFormat="1"/>
    <row r="133" spans="4:10" s="210" customFormat="1"/>
    <row r="134" spans="4:10" s="210" customFormat="1"/>
    <row r="135" spans="4:10" s="210" customFormat="1"/>
    <row r="136" spans="4:10" s="210" customFormat="1"/>
    <row r="137" spans="4:10" s="210" customFormat="1"/>
    <row r="138" spans="4:10" s="210" customFormat="1"/>
    <row r="139" spans="4:10" s="210" customFormat="1"/>
    <row r="140" spans="4:10" s="210" customFormat="1"/>
    <row r="141" spans="4:10" s="210" customFormat="1"/>
    <row r="142" spans="4:10" s="210" customFormat="1"/>
    <row r="143" spans="4:10" s="210" customFormat="1"/>
    <row r="144" spans="4:10" s="210" customFormat="1">
      <c r="D144" s="12"/>
      <c r="E144" s="12"/>
      <c r="F144" s="12"/>
      <c r="G144" s="12"/>
      <c r="H144" s="12"/>
      <c r="I144" s="12"/>
      <c r="J144" s="144"/>
    </row>
    <row r="145" spans="2:10" s="210" customFormat="1">
      <c r="D145" s="12"/>
      <c r="E145" s="12"/>
      <c r="F145" s="12"/>
      <c r="G145" s="12"/>
      <c r="H145" s="12"/>
      <c r="I145" s="12"/>
      <c r="J145" s="144"/>
    </row>
    <row r="146" spans="2:10" s="210" customFormat="1">
      <c r="B146" s="12"/>
      <c r="D146" s="12"/>
      <c r="E146" s="12"/>
      <c r="F146" s="12"/>
      <c r="G146" s="12"/>
      <c r="H146" s="12"/>
      <c r="I146" s="12"/>
      <c r="J146" s="144"/>
    </row>
  </sheetData>
  <mergeCells count="10">
    <mergeCell ref="D7:I7"/>
    <mergeCell ref="B70:J70"/>
    <mergeCell ref="C72:I72"/>
    <mergeCell ref="C71:I71"/>
    <mergeCell ref="D3:I3"/>
    <mergeCell ref="D4:I4"/>
    <mergeCell ref="D8:I8"/>
    <mergeCell ref="D65:I65"/>
    <mergeCell ref="D66:I66"/>
    <mergeCell ref="D6:I6"/>
  </mergeCells>
  <phoneticPr fontId="0" type="noConversion"/>
  <printOptions horizontalCentered="1" verticalCentered="1"/>
  <pageMargins left="0" right="0" top="0.234251969" bottom="0.25" header="0.511811023622047" footer="0.511811023622047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1"/>
  <sheetViews>
    <sheetView showGridLines="0" view="pageBreakPreview" zoomScaleNormal="100" zoomScaleSheetLayoutView="100" workbookViewId="0">
      <selection activeCell="A4" sqref="A4"/>
    </sheetView>
  </sheetViews>
  <sheetFormatPr defaultRowHeight="12.75"/>
  <cols>
    <col min="1" max="1" width="26.5703125" style="91" customWidth="1"/>
    <col min="2" max="3" width="6.7109375" style="91" customWidth="1"/>
    <col min="4" max="5" width="12.7109375" style="91" customWidth="1"/>
    <col min="6" max="6" width="9.7109375" style="91" customWidth="1"/>
    <col min="7" max="8" width="6.7109375" style="91" customWidth="1"/>
    <col min="9" max="10" width="12.7109375" style="91" customWidth="1"/>
    <col min="11" max="11" width="9.7109375" style="91" customWidth="1"/>
    <col min="12" max="12" width="9.140625" style="56"/>
    <col min="13" max="16384" width="9.140625" style="3"/>
  </cols>
  <sheetData>
    <row r="1" spans="1:12" ht="31.5" customHeight="1">
      <c r="A1" s="93"/>
      <c r="B1" s="264" t="s">
        <v>80</v>
      </c>
      <c r="C1" s="264"/>
      <c r="D1" s="264"/>
      <c r="E1" s="264"/>
      <c r="F1" s="264"/>
      <c r="G1" s="264"/>
      <c r="H1" s="264"/>
      <c r="I1" s="264"/>
      <c r="J1" s="264"/>
      <c r="K1" s="264"/>
    </row>
    <row r="2" spans="1:12" ht="27.75" customHeight="1">
      <c r="A2" s="93"/>
      <c r="B2" s="265" t="s">
        <v>0</v>
      </c>
      <c r="C2" s="265"/>
      <c r="D2" s="265"/>
      <c r="E2" s="265"/>
      <c r="F2" s="265"/>
      <c r="G2" s="265"/>
      <c r="H2" s="265"/>
      <c r="I2" s="265"/>
      <c r="J2" s="265"/>
      <c r="K2" s="265"/>
    </row>
    <row r="3" spans="1:12" ht="15.75" customHeight="1">
      <c r="A3" s="93"/>
      <c r="B3" s="4"/>
      <c r="C3" s="5"/>
      <c r="D3" s="6"/>
      <c r="E3" s="7"/>
      <c r="F3" s="7"/>
      <c r="G3" s="7"/>
      <c r="H3" s="7"/>
      <c r="I3" s="7"/>
      <c r="J3" s="8"/>
      <c r="K3" s="4"/>
    </row>
    <row r="4" spans="1:12" ht="15.75">
      <c r="A4" s="93"/>
      <c r="B4" s="267" t="s">
        <v>32</v>
      </c>
      <c r="C4" s="268"/>
      <c r="D4" s="268"/>
      <c r="E4" s="268"/>
      <c r="F4" s="268"/>
      <c r="G4" s="268"/>
      <c r="H4" s="268"/>
      <c r="I4" s="268"/>
      <c r="J4" s="268"/>
      <c r="K4" s="268"/>
    </row>
    <row r="5" spans="1:12" ht="18.75">
      <c r="A5" s="101"/>
      <c r="B5" s="269" t="s">
        <v>96</v>
      </c>
      <c r="C5" s="269"/>
      <c r="D5" s="269"/>
      <c r="E5" s="269"/>
      <c r="F5" s="269"/>
      <c r="G5" s="269"/>
      <c r="H5" s="269"/>
      <c r="I5" s="269"/>
      <c r="J5" s="269"/>
      <c r="K5" s="269"/>
    </row>
    <row r="6" spans="1:12" ht="12.75" customHeight="1">
      <c r="A6" s="9"/>
      <c r="B6" s="116"/>
      <c r="C6" s="117"/>
      <c r="D6" s="117"/>
      <c r="E6" s="117"/>
      <c r="F6" s="117"/>
      <c r="G6" s="117"/>
      <c r="H6" s="117"/>
      <c r="I6" s="117"/>
      <c r="J6" s="117"/>
      <c r="K6" s="117"/>
    </row>
    <row r="7" spans="1:12" ht="12.75" customHeight="1">
      <c r="A7" s="3"/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2" ht="15" customHeight="1" thickBot="1">
      <c r="A8" s="18"/>
      <c r="B8" s="12"/>
      <c r="C8" s="12"/>
      <c r="D8" s="118"/>
      <c r="E8" s="118"/>
      <c r="F8" s="118"/>
      <c r="G8" s="118"/>
      <c r="H8" s="118"/>
      <c r="I8" s="118"/>
      <c r="J8" s="118"/>
      <c r="K8" s="13" t="str">
        <f>'By Market'!I10</f>
        <v>15/09/2015</v>
      </c>
    </row>
    <row r="9" spans="1:12" ht="15">
      <c r="A9" s="18"/>
      <c r="B9" s="270" t="str">
        <f>'By Market'!D11</f>
        <v>July</v>
      </c>
      <c r="C9" s="271"/>
      <c r="D9" s="271"/>
      <c r="E9" s="271"/>
      <c r="F9" s="272"/>
      <c r="G9" s="273" t="s">
        <v>122</v>
      </c>
      <c r="H9" s="274"/>
      <c r="I9" s="274"/>
      <c r="J9" s="274"/>
      <c r="K9" s="275"/>
    </row>
    <row r="10" spans="1:12" ht="17.25">
      <c r="A10" s="18"/>
      <c r="B10" s="246" t="s">
        <v>107</v>
      </c>
      <c r="C10" s="14"/>
      <c r="D10" s="15" t="s">
        <v>33</v>
      </c>
      <c r="E10" s="16" t="s">
        <v>33</v>
      </c>
      <c r="F10" s="17" t="s">
        <v>106</v>
      </c>
      <c r="G10" s="246" t="s">
        <v>107</v>
      </c>
      <c r="H10" s="14"/>
      <c r="I10" s="16" t="s">
        <v>33</v>
      </c>
      <c r="J10" s="16" t="s">
        <v>33</v>
      </c>
      <c r="K10" s="17" t="s">
        <v>106</v>
      </c>
    </row>
    <row r="11" spans="1:12" ht="15.75" thickBot="1">
      <c r="A11" s="112"/>
      <c r="B11" s="19" t="str">
        <f>'By Market'!D12</f>
        <v>'15</v>
      </c>
      <c r="C11" s="20" t="str">
        <f>'By Market'!E12</f>
        <v>'14</v>
      </c>
      <c r="D11" s="21" t="str">
        <f>B11</f>
        <v>'15</v>
      </c>
      <c r="E11" s="20" t="str">
        <f>C11</f>
        <v>'14</v>
      </c>
      <c r="F11" s="22" t="str">
        <f>'By Market'!F12</f>
        <v>15/14</v>
      </c>
      <c r="G11" s="19" t="str">
        <f>B11</f>
        <v>'15</v>
      </c>
      <c r="H11" s="20" t="str">
        <f>C11</f>
        <v>'14</v>
      </c>
      <c r="I11" s="20" t="str">
        <f>D11</f>
        <v>'15</v>
      </c>
      <c r="J11" s="21" t="str">
        <f>E11</f>
        <v>'14</v>
      </c>
      <c r="K11" s="22" t="str">
        <f>F11</f>
        <v>15/14</v>
      </c>
    </row>
    <row r="12" spans="1:12" ht="15">
      <c r="A12" s="225" t="s">
        <v>34</v>
      </c>
      <c r="B12" s="231">
        <v>26.438239157848955</v>
      </c>
      <c r="C12" s="232">
        <v>26.941102157814807</v>
      </c>
      <c r="D12" s="23">
        <v>301480</v>
      </c>
      <c r="E12" s="23">
        <v>280646</v>
      </c>
      <c r="F12" s="226">
        <v>7.4235870099698547</v>
      </c>
      <c r="G12" s="231">
        <v>24.979336372099784</v>
      </c>
      <c r="H12" s="232">
        <v>25.263009326817958</v>
      </c>
      <c r="I12" s="23">
        <v>2076209</v>
      </c>
      <c r="J12" s="23">
        <v>1936706</v>
      </c>
      <c r="K12" s="226">
        <v>7.2031067183144986</v>
      </c>
    </row>
    <row r="13" spans="1:12" ht="15">
      <c r="A13" s="227" t="s">
        <v>35</v>
      </c>
      <c r="B13" s="32">
        <v>12.828614474208072</v>
      </c>
      <c r="C13" s="33">
        <v>13.000167034334195</v>
      </c>
      <c r="D13" s="34">
        <v>146287</v>
      </c>
      <c r="E13" s="34">
        <v>135423</v>
      </c>
      <c r="F13" s="35">
        <v>8.0222709584044072</v>
      </c>
      <c r="G13" s="32">
        <v>12.197953103731052</v>
      </c>
      <c r="H13" s="33">
        <v>12.223047927564378</v>
      </c>
      <c r="I13" s="34">
        <v>1013858</v>
      </c>
      <c r="J13" s="34">
        <v>937040</v>
      </c>
      <c r="K13" s="35">
        <v>8.1979424570989501</v>
      </c>
    </row>
    <row r="14" spans="1:12" ht="15">
      <c r="A14" s="227" t="s">
        <v>36</v>
      </c>
      <c r="B14" s="32">
        <v>5.8840604112186252</v>
      </c>
      <c r="C14" s="33">
        <v>5.905623681244732</v>
      </c>
      <c r="D14" s="34">
        <v>67097</v>
      </c>
      <c r="E14" s="34">
        <v>61519</v>
      </c>
      <c r="F14" s="35">
        <v>9.0671174759017532</v>
      </c>
      <c r="G14" s="32">
        <v>5.4657611806769877</v>
      </c>
      <c r="H14" s="33">
        <v>5.6463766210337285</v>
      </c>
      <c r="I14" s="34">
        <v>454298</v>
      </c>
      <c r="J14" s="34">
        <v>432861</v>
      </c>
      <c r="K14" s="35">
        <v>4.9523981139441995</v>
      </c>
    </row>
    <row r="15" spans="1:12" ht="15">
      <c r="A15" s="227" t="s">
        <v>38</v>
      </c>
      <c r="B15" s="32">
        <v>4.6005587914950041</v>
      </c>
      <c r="C15" s="33">
        <v>4.7471349771815738</v>
      </c>
      <c r="D15" s="34">
        <v>52461</v>
      </c>
      <c r="E15" s="34">
        <v>49451</v>
      </c>
      <c r="F15" s="35">
        <v>6.0868334310731829</v>
      </c>
      <c r="G15" s="32">
        <v>4.2857747855855344</v>
      </c>
      <c r="H15" s="33">
        <v>4.4184758157688329</v>
      </c>
      <c r="I15" s="34">
        <v>356221</v>
      </c>
      <c r="J15" s="34">
        <v>338728</v>
      </c>
      <c r="K15" s="35">
        <v>5.1643206348456578</v>
      </c>
    </row>
    <row r="16" spans="1:12" ht="15">
      <c r="A16" s="227" t="s">
        <v>37</v>
      </c>
      <c r="B16" s="32">
        <v>2.5173679622701739</v>
      </c>
      <c r="C16" s="33">
        <v>2.7865934787492006</v>
      </c>
      <c r="D16" s="34">
        <v>28706</v>
      </c>
      <c r="E16" s="34">
        <v>29028</v>
      </c>
      <c r="F16" s="35">
        <v>-1.1092738046024528</v>
      </c>
      <c r="G16" s="32">
        <v>2.5156808963165926</v>
      </c>
      <c r="H16" s="33">
        <v>2.5454812981653299</v>
      </c>
      <c r="I16" s="34">
        <v>209096</v>
      </c>
      <c r="J16" s="34">
        <v>195141</v>
      </c>
      <c r="K16" s="35">
        <v>7.1512393602574553</v>
      </c>
      <c r="L16" s="103"/>
    </row>
    <row r="17" spans="1:12" ht="15">
      <c r="A17" s="227" t="s">
        <v>98</v>
      </c>
      <c r="B17" s="32">
        <v>0.58264449039653854</v>
      </c>
      <c r="C17" s="33">
        <v>0.47835177430781545</v>
      </c>
      <c r="D17" s="34">
        <v>6644</v>
      </c>
      <c r="E17" s="34">
        <v>4983</v>
      </c>
      <c r="F17" s="37">
        <v>33.333333333333329</v>
      </c>
      <c r="G17" s="32">
        <v>0.49112661107118077</v>
      </c>
      <c r="H17" s="33">
        <v>0.4075045006158875</v>
      </c>
      <c r="I17" s="34">
        <v>40821</v>
      </c>
      <c r="J17" s="34">
        <v>31240</v>
      </c>
      <c r="K17" s="37">
        <v>30.66901408450704</v>
      </c>
      <c r="L17" s="103"/>
    </row>
    <row r="18" spans="1:12" ht="17.25">
      <c r="A18" s="127" t="s">
        <v>100</v>
      </c>
      <c r="B18" s="40">
        <v>2.4993028260537849E-2</v>
      </c>
      <c r="C18" s="41">
        <v>2.3231211997289052E-2</v>
      </c>
      <c r="D18" s="42">
        <v>285</v>
      </c>
      <c r="E18" s="42">
        <v>242</v>
      </c>
      <c r="F18" s="43">
        <v>17.768595041322314</v>
      </c>
      <c r="G18" s="40">
        <v>2.3039794718436864E-2</v>
      </c>
      <c r="H18" s="41">
        <v>2.2123163669799779E-2</v>
      </c>
      <c r="I18" s="42">
        <v>1915</v>
      </c>
      <c r="J18" s="42">
        <v>1696</v>
      </c>
      <c r="K18" s="43">
        <v>12.912735849056602</v>
      </c>
    </row>
    <row r="19" spans="1:12" ht="15">
      <c r="A19" s="228" t="s">
        <v>39</v>
      </c>
      <c r="B19" s="105">
        <v>10.769013555867749</v>
      </c>
      <c r="C19" s="106">
        <v>10.706036851230007</v>
      </c>
      <c r="D19" s="107">
        <v>122801</v>
      </c>
      <c r="E19" s="107">
        <v>111525</v>
      </c>
      <c r="F19" s="108">
        <v>10.110737502802063</v>
      </c>
      <c r="G19" s="234">
        <v>10.709558302471239</v>
      </c>
      <c r="H19" s="106">
        <v>11.122616199764863</v>
      </c>
      <c r="I19" s="107">
        <v>890147</v>
      </c>
      <c r="J19" s="107">
        <v>852679</v>
      </c>
      <c r="K19" s="108">
        <v>4.3941506710028042</v>
      </c>
    </row>
    <row r="20" spans="1:12" ht="15">
      <c r="A20" s="227" t="s">
        <v>40</v>
      </c>
      <c r="B20" s="32">
        <v>6.0618178437944499</v>
      </c>
      <c r="C20" s="33">
        <v>5.970709473534658</v>
      </c>
      <c r="D20" s="34">
        <v>69124</v>
      </c>
      <c r="E20" s="34">
        <v>62197</v>
      </c>
      <c r="F20" s="35">
        <v>11.137193112207983</v>
      </c>
      <c r="G20" s="114">
        <v>6.1323030434425858</v>
      </c>
      <c r="H20" s="33">
        <v>6.2057952514246679</v>
      </c>
      <c r="I20" s="34">
        <v>509699</v>
      </c>
      <c r="J20" s="34">
        <v>475747</v>
      </c>
      <c r="K20" s="35">
        <v>7.1365662841804571</v>
      </c>
      <c r="L20" s="103"/>
    </row>
    <row r="21" spans="1:12" ht="15">
      <c r="A21" s="227" t="s">
        <v>41</v>
      </c>
      <c r="B21" s="32">
        <v>4.2040027430944704</v>
      </c>
      <c r="C21" s="33">
        <v>4.0829335068954462</v>
      </c>
      <c r="D21" s="34">
        <v>47939</v>
      </c>
      <c r="E21" s="34">
        <v>42532</v>
      </c>
      <c r="F21" s="35">
        <v>12.712780964920531</v>
      </c>
      <c r="G21" s="32">
        <v>4.0346590699911662</v>
      </c>
      <c r="H21" s="33">
        <v>4.2006357018032334</v>
      </c>
      <c r="I21" s="34">
        <v>335349</v>
      </c>
      <c r="J21" s="34">
        <v>322028</v>
      </c>
      <c r="K21" s="35">
        <v>4.1365968176680292</v>
      </c>
    </row>
    <row r="22" spans="1:12" ht="15">
      <c r="A22" s="127" t="s">
        <v>99</v>
      </c>
      <c r="B22" s="40">
        <v>0.5031929689788287</v>
      </c>
      <c r="C22" s="41">
        <v>0.65239387079990252</v>
      </c>
      <c r="D22" s="42">
        <v>5738</v>
      </c>
      <c r="E22" s="42">
        <v>6796</v>
      </c>
      <c r="F22" s="43">
        <v>-15.567981165391407</v>
      </c>
      <c r="G22" s="128">
        <v>0.54259618903748519</v>
      </c>
      <c r="H22" s="41">
        <v>0.71618524653696181</v>
      </c>
      <c r="I22" s="42">
        <v>45099</v>
      </c>
      <c r="J22" s="42">
        <v>54904</v>
      </c>
      <c r="K22" s="43">
        <v>-17.858443829229202</v>
      </c>
    </row>
    <row r="23" spans="1:12" ht="15">
      <c r="A23" s="228" t="s">
        <v>47</v>
      </c>
      <c r="B23" s="105">
        <v>8.817364980645749</v>
      </c>
      <c r="C23" s="106">
        <v>9.5784590986673734</v>
      </c>
      <c r="D23" s="107">
        <v>100546</v>
      </c>
      <c r="E23" s="107">
        <v>99779</v>
      </c>
      <c r="F23" s="108">
        <v>0.76869882440192827</v>
      </c>
      <c r="G23" s="234">
        <v>9.8027528885165101</v>
      </c>
      <c r="H23" s="106">
        <v>9.8536779694379444</v>
      </c>
      <c r="I23" s="107">
        <v>814776</v>
      </c>
      <c r="J23" s="107">
        <v>755400</v>
      </c>
      <c r="K23" s="108">
        <v>7.8602065131056404</v>
      </c>
    </row>
    <row r="24" spans="1:12" ht="15">
      <c r="A24" s="227" t="s">
        <v>48</v>
      </c>
      <c r="B24" s="32">
        <v>6.0579592710103674</v>
      </c>
      <c r="C24" s="33">
        <v>6.3732238202480165</v>
      </c>
      <c r="D24" s="34">
        <v>69080</v>
      </c>
      <c r="E24" s="34">
        <v>66390</v>
      </c>
      <c r="F24" s="35">
        <v>4.0518150323843951</v>
      </c>
      <c r="G24" s="32">
        <v>6.9560087904937919</v>
      </c>
      <c r="H24" s="33">
        <v>6.9018531149766638</v>
      </c>
      <c r="I24" s="34">
        <v>578163</v>
      </c>
      <c r="J24" s="34">
        <v>529108</v>
      </c>
      <c r="K24" s="35">
        <v>9.2712640897510532</v>
      </c>
    </row>
    <row r="25" spans="1:12" ht="15">
      <c r="A25" s="127" t="s">
        <v>49</v>
      </c>
      <c r="B25" s="40">
        <v>2.7594057096353821</v>
      </c>
      <c r="C25" s="41">
        <v>3.2052352784193565</v>
      </c>
      <c r="D25" s="42">
        <v>31466</v>
      </c>
      <c r="E25" s="42">
        <v>33389</v>
      </c>
      <c r="F25" s="43">
        <v>-5.7593818323399919</v>
      </c>
      <c r="G25" s="40">
        <v>2.8467440980227163</v>
      </c>
      <c r="H25" s="41">
        <v>2.9518248544612806</v>
      </c>
      <c r="I25" s="42">
        <v>236613</v>
      </c>
      <c r="J25" s="42">
        <v>226292</v>
      </c>
      <c r="K25" s="43">
        <v>4.5609212875399923</v>
      </c>
    </row>
    <row r="26" spans="1:12" ht="15">
      <c r="A26" s="70" t="s">
        <v>42</v>
      </c>
      <c r="B26" s="48">
        <v>7.0760086221562757</v>
      </c>
      <c r="C26" s="49">
        <v>7.2224185449747207</v>
      </c>
      <c r="D26" s="50">
        <v>80689</v>
      </c>
      <c r="E26" s="50">
        <v>75236.07843137256</v>
      </c>
      <c r="F26" s="51">
        <v>7.247748264287039</v>
      </c>
      <c r="G26" s="48">
        <v>7.3327064263341359</v>
      </c>
      <c r="H26" s="49">
        <v>7.4412584362241674</v>
      </c>
      <c r="I26" s="50">
        <v>609473</v>
      </c>
      <c r="J26" s="50">
        <v>570459.74509803928</v>
      </c>
      <c r="K26" s="51">
        <v>6.8389146188143224</v>
      </c>
    </row>
    <row r="27" spans="1:12" ht="15">
      <c r="A27" s="75" t="s">
        <v>84</v>
      </c>
      <c r="B27" s="25">
        <v>6.471177338251259</v>
      </c>
      <c r="C27" s="26">
        <v>6.8971740478562973</v>
      </c>
      <c r="D27" s="27">
        <v>73792</v>
      </c>
      <c r="E27" s="27">
        <v>71848</v>
      </c>
      <c r="F27" s="28">
        <v>2.7057120587907808</v>
      </c>
      <c r="G27" s="25">
        <v>6.8223900123512555</v>
      </c>
      <c r="H27" s="26">
        <v>7.4208995805338605</v>
      </c>
      <c r="I27" s="27">
        <v>567057</v>
      </c>
      <c r="J27" s="27">
        <v>568899</v>
      </c>
      <c r="K27" s="28">
        <v>-0.32378330775761605</v>
      </c>
    </row>
    <row r="28" spans="1:12" ht="15">
      <c r="A28" s="227" t="s">
        <v>43</v>
      </c>
      <c r="B28" s="32">
        <v>6.4613555166190482</v>
      </c>
      <c r="C28" s="33">
        <v>6.7954174994384191</v>
      </c>
      <c r="D28" s="34">
        <v>73680</v>
      </c>
      <c r="E28" s="34">
        <v>70788</v>
      </c>
      <c r="F28" s="35">
        <v>4.0854382098660791</v>
      </c>
      <c r="G28" s="32">
        <v>6.7957769439871907</v>
      </c>
      <c r="H28" s="59">
        <v>6.9775232048637577</v>
      </c>
      <c r="I28" s="34">
        <v>564845</v>
      </c>
      <c r="J28" s="60">
        <v>534909</v>
      </c>
      <c r="K28" s="35">
        <v>5.5964659409357482</v>
      </c>
    </row>
    <row r="29" spans="1:12" ht="15">
      <c r="A29" s="227" t="s">
        <v>44</v>
      </c>
      <c r="B29" s="32">
        <v>9.8218216322113645E-3</v>
      </c>
      <c r="C29" s="33">
        <v>9.8204668897630992E-2</v>
      </c>
      <c r="D29" s="34">
        <v>112</v>
      </c>
      <c r="E29" s="34">
        <v>1023</v>
      </c>
      <c r="F29" s="35">
        <v>-89.051808406647112</v>
      </c>
      <c r="G29" s="32">
        <v>2.3436825123506536E-2</v>
      </c>
      <c r="H29" s="33">
        <v>0.44131537339426075</v>
      </c>
      <c r="I29" s="34">
        <v>1948</v>
      </c>
      <c r="J29" s="34">
        <v>33832</v>
      </c>
      <c r="K29" s="35">
        <v>-94.242137621187041</v>
      </c>
      <c r="L29" s="103"/>
    </row>
    <row r="30" spans="1:12" ht="15">
      <c r="A30" s="227" t="s">
        <v>85</v>
      </c>
      <c r="B30" s="32">
        <v>0</v>
      </c>
      <c r="C30" s="33">
        <v>3.5518795202466734E-3</v>
      </c>
      <c r="D30" s="34">
        <v>0</v>
      </c>
      <c r="E30" s="34">
        <v>37</v>
      </c>
      <c r="F30" s="35">
        <v>-100</v>
      </c>
      <c r="G30" s="32">
        <v>3.1762432405573536E-3</v>
      </c>
      <c r="H30" s="33">
        <v>2.0610022758421965E-3</v>
      </c>
      <c r="I30" s="34">
        <v>264</v>
      </c>
      <c r="J30" s="34">
        <v>158</v>
      </c>
      <c r="K30" s="35">
        <v>67.088607594936718</v>
      </c>
      <c r="L30" s="103"/>
    </row>
    <row r="31" spans="1:12" ht="15">
      <c r="A31" s="75" t="s">
        <v>82</v>
      </c>
      <c r="B31" s="25">
        <v>6.4533752865428768</v>
      </c>
      <c r="C31" s="26">
        <v>6.0552826048140451</v>
      </c>
      <c r="D31" s="27">
        <v>73589</v>
      </c>
      <c r="E31" s="27">
        <v>63078</v>
      </c>
      <c r="F31" s="28">
        <v>16.663495989092869</v>
      </c>
      <c r="G31" s="25">
        <v>6.4820266741869847</v>
      </c>
      <c r="H31" s="26">
        <v>6.1926596229957243</v>
      </c>
      <c r="I31" s="27">
        <v>538767</v>
      </c>
      <c r="J31" s="27">
        <v>474740</v>
      </c>
      <c r="K31" s="28">
        <v>13.486750642456924</v>
      </c>
    </row>
    <row r="32" spans="1:12" s="55" customFormat="1" ht="15">
      <c r="A32" s="227" t="s">
        <v>45</v>
      </c>
      <c r="B32" s="32">
        <v>4.948093426570483</v>
      </c>
      <c r="C32" s="33">
        <v>4.7640304040886932</v>
      </c>
      <c r="D32" s="34">
        <v>56424</v>
      </c>
      <c r="E32" s="34">
        <v>49627</v>
      </c>
      <c r="F32" s="35">
        <v>13.69617345396659</v>
      </c>
      <c r="G32" s="32">
        <v>4.9095336143987769</v>
      </c>
      <c r="H32" s="33">
        <v>4.8257194300206896</v>
      </c>
      <c r="I32" s="34">
        <v>408066</v>
      </c>
      <c r="J32" s="34">
        <v>369948</v>
      </c>
      <c r="K32" s="35">
        <v>10.303610237114405</v>
      </c>
      <c r="L32" s="104"/>
    </row>
    <row r="33" spans="1:12" ht="15">
      <c r="A33" s="227" t="s">
        <v>78</v>
      </c>
      <c r="B33" s="32">
        <v>0.61395154684921227</v>
      </c>
      <c r="C33" s="33">
        <v>0.26216710729172066</v>
      </c>
      <c r="D33" s="34">
        <v>7001</v>
      </c>
      <c r="E33" s="34">
        <v>2731</v>
      </c>
      <c r="F33" s="35">
        <v>156.35298425485172</v>
      </c>
      <c r="G33" s="32">
        <v>0.60195825020759874</v>
      </c>
      <c r="H33" s="33">
        <v>0.23122358444037203</v>
      </c>
      <c r="I33" s="34">
        <v>50033</v>
      </c>
      <c r="J33" s="34">
        <v>17726</v>
      </c>
      <c r="K33" s="35">
        <v>182.2577005528602</v>
      </c>
    </row>
    <row r="34" spans="1:12" ht="15">
      <c r="A34" s="227" t="s">
        <v>77</v>
      </c>
      <c r="B34" s="32">
        <v>0.42075982313705473</v>
      </c>
      <c r="C34" s="33">
        <v>0.4990870709665528</v>
      </c>
      <c r="D34" s="34">
        <v>4798</v>
      </c>
      <c r="E34" s="34">
        <v>5199</v>
      </c>
      <c r="F34" s="35">
        <v>-7.7130217349490282</v>
      </c>
      <c r="G34" s="114">
        <v>0.488792553538347</v>
      </c>
      <c r="H34" s="33">
        <v>0.59603403158264234</v>
      </c>
      <c r="I34" s="34">
        <v>40627</v>
      </c>
      <c r="J34" s="34">
        <v>45693</v>
      </c>
      <c r="K34" s="35">
        <v>-11.087037401790209</v>
      </c>
      <c r="L34" s="103"/>
    </row>
    <row r="35" spans="1:12" ht="15">
      <c r="A35" s="31" t="s">
        <v>46</v>
      </c>
      <c r="B35" s="32">
        <v>0.40278238175666792</v>
      </c>
      <c r="C35" s="33">
        <v>0.44840079024519491</v>
      </c>
      <c r="D35" s="34">
        <v>4593</v>
      </c>
      <c r="E35" s="34">
        <v>4671</v>
      </c>
      <c r="F35" s="35">
        <v>-1.6698779704560054</v>
      </c>
      <c r="G35" s="32">
        <v>0.41934832632434299</v>
      </c>
      <c r="H35" s="33">
        <v>0.47537408821846311</v>
      </c>
      <c r="I35" s="34">
        <v>34855</v>
      </c>
      <c r="J35" s="34">
        <v>36443</v>
      </c>
      <c r="K35" s="35">
        <v>-4.3574897785582971</v>
      </c>
    </row>
    <row r="36" spans="1:12" ht="17.25">
      <c r="A36" s="127" t="s">
        <v>113</v>
      </c>
      <c r="B36" s="40">
        <v>6.7788108229458799E-2</v>
      </c>
      <c r="C36" s="41">
        <v>8.1597232221883031E-2</v>
      </c>
      <c r="D36" s="42">
        <v>773</v>
      </c>
      <c r="E36" s="42">
        <v>850</v>
      </c>
      <c r="F36" s="43">
        <v>-9.0588235294117645</v>
      </c>
      <c r="G36" s="40">
        <v>6.2393929717918316E-2</v>
      </c>
      <c r="H36" s="41">
        <v>6.4308488733557143E-2</v>
      </c>
      <c r="I36" s="42">
        <v>5186</v>
      </c>
      <c r="J36" s="42">
        <v>4930</v>
      </c>
      <c r="K36" s="43">
        <v>5.1926977687626774</v>
      </c>
    </row>
    <row r="37" spans="1:12" ht="15">
      <c r="A37" s="75" t="s">
        <v>53</v>
      </c>
      <c r="B37" s="25">
        <v>5.9639504068163447</v>
      </c>
      <c r="C37" s="26">
        <v>6.124112270111798</v>
      </c>
      <c r="D37" s="27">
        <v>68008</v>
      </c>
      <c r="E37" s="27">
        <v>63795</v>
      </c>
      <c r="F37" s="238">
        <v>6.6039658280429503</v>
      </c>
      <c r="G37" s="25">
        <v>6.2084125689720011</v>
      </c>
      <c r="H37" s="26">
        <v>6.0512070364183019</v>
      </c>
      <c r="I37" s="27">
        <v>516025</v>
      </c>
      <c r="J37" s="27">
        <v>463896</v>
      </c>
      <c r="K37" s="238">
        <v>11.237216962422613</v>
      </c>
      <c r="L37" s="103"/>
    </row>
    <row r="38" spans="1:12" s="55" customFormat="1" ht="15">
      <c r="A38" s="227" t="s">
        <v>54</v>
      </c>
      <c r="B38" s="32">
        <v>4.8243560129718199</v>
      </c>
      <c r="C38" s="33">
        <v>4.9354805884984376</v>
      </c>
      <c r="D38" s="34">
        <v>55013</v>
      </c>
      <c r="E38" s="34">
        <v>51413</v>
      </c>
      <c r="F38" s="35">
        <v>7.002120086359481</v>
      </c>
      <c r="G38" s="114">
        <v>4.9493329047009125</v>
      </c>
      <c r="H38" s="33">
        <v>4.9987392666458224</v>
      </c>
      <c r="I38" s="34">
        <v>411374</v>
      </c>
      <c r="J38" s="34">
        <v>383212</v>
      </c>
      <c r="K38" s="35">
        <v>7.3489347932736964</v>
      </c>
      <c r="L38" s="113"/>
    </row>
    <row r="39" spans="1:12" ht="15">
      <c r="A39" s="227" t="s">
        <v>55</v>
      </c>
      <c r="B39" s="32">
        <v>1.1395943938445241</v>
      </c>
      <c r="C39" s="33">
        <v>1.1886316816133597</v>
      </c>
      <c r="D39" s="34">
        <v>12995</v>
      </c>
      <c r="E39" s="34">
        <v>12382</v>
      </c>
      <c r="F39" s="35">
        <v>4.9507349378129542</v>
      </c>
      <c r="G39" s="32">
        <v>1.2590796642710895</v>
      </c>
      <c r="H39" s="33">
        <v>1.0524677697724798</v>
      </c>
      <c r="I39" s="34">
        <v>104651</v>
      </c>
      <c r="J39" s="34">
        <v>80684</v>
      </c>
      <c r="K39" s="35">
        <v>29.704774180754551</v>
      </c>
      <c r="L39" s="103"/>
    </row>
    <row r="40" spans="1:12" ht="15">
      <c r="A40" s="75" t="s">
        <v>56</v>
      </c>
      <c r="B40" s="25">
        <v>5.9673705054204174</v>
      </c>
      <c r="C40" s="26">
        <v>5.4330317115643432</v>
      </c>
      <c r="D40" s="27">
        <v>68047</v>
      </c>
      <c r="E40" s="27">
        <v>56596</v>
      </c>
      <c r="F40" s="28">
        <v>20.23287864866775</v>
      </c>
      <c r="G40" s="76">
        <v>5.6729629272257709</v>
      </c>
      <c r="H40" s="26">
        <v>5.3157422875794742</v>
      </c>
      <c r="I40" s="27">
        <v>471520</v>
      </c>
      <c r="J40" s="27">
        <v>407514</v>
      </c>
      <c r="K40" s="28">
        <v>15.706454256786269</v>
      </c>
    </row>
    <row r="41" spans="1:12" ht="15">
      <c r="A41" s="227" t="s">
        <v>57</v>
      </c>
      <c r="B41" s="32">
        <v>5.274932080349517</v>
      </c>
      <c r="C41" s="33">
        <v>5.0406930196927719</v>
      </c>
      <c r="D41" s="34">
        <v>60151</v>
      </c>
      <c r="E41" s="34">
        <v>52509</v>
      </c>
      <c r="F41" s="35">
        <v>14.553695556952142</v>
      </c>
      <c r="G41" s="32">
        <v>4.9884103215392841</v>
      </c>
      <c r="H41" s="33">
        <v>4.8637957948509642</v>
      </c>
      <c r="I41" s="34">
        <v>414622</v>
      </c>
      <c r="J41" s="34">
        <v>372867</v>
      </c>
      <c r="K41" s="35">
        <v>11.198362955155591</v>
      </c>
    </row>
    <row r="42" spans="1:12" ht="15">
      <c r="A42" s="227" t="s">
        <v>58</v>
      </c>
      <c r="B42" s="32">
        <v>0.69243842507090125</v>
      </c>
      <c r="C42" s="33">
        <v>0.39233869187157172</v>
      </c>
      <c r="D42" s="34">
        <v>7896</v>
      </c>
      <c r="E42" s="34">
        <v>4087</v>
      </c>
      <c r="F42" s="35">
        <v>93.19794470271593</v>
      </c>
      <c r="G42" s="32">
        <v>0.68455260568648602</v>
      </c>
      <c r="H42" s="33">
        <v>0.45194649272851001</v>
      </c>
      <c r="I42" s="34">
        <v>56898</v>
      </c>
      <c r="J42" s="34">
        <v>34647</v>
      </c>
      <c r="K42" s="35">
        <v>64.222010563685174</v>
      </c>
    </row>
    <row r="43" spans="1:12" ht="15">
      <c r="A43" s="75" t="s">
        <v>50</v>
      </c>
      <c r="B43" s="25">
        <v>4.0272099537146655</v>
      </c>
      <c r="C43" s="26">
        <v>3.830078083751399</v>
      </c>
      <c r="D43" s="27">
        <v>45923</v>
      </c>
      <c r="E43" s="27">
        <v>39898</v>
      </c>
      <c r="F43" s="28">
        <v>15.10100756930172</v>
      </c>
      <c r="G43" s="76">
        <v>4.1365996342989035</v>
      </c>
      <c r="H43" s="26">
        <v>4.1849433870067889</v>
      </c>
      <c r="I43" s="27">
        <v>343822</v>
      </c>
      <c r="J43" s="27">
        <v>320825</v>
      </c>
      <c r="K43" s="28">
        <v>7.1680822878516324</v>
      </c>
    </row>
    <row r="44" spans="1:12" ht="15">
      <c r="A44" s="227" t="s">
        <v>51</v>
      </c>
      <c r="B44" s="32">
        <v>3.802272699369825</v>
      </c>
      <c r="C44" s="33">
        <v>3.6294448892293572</v>
      </c>
      <c r="D44" s="34">
        <v>43358</v>
      </c>
      <c r="E44" s="34">
        <v>37808</v>
      </c>
      <c r="F44" s="35">
        <v>14.679432924248836</v>
      </c>
      <c r="G44" s="114">
        <v>3.8868554782856855</v>
      </c>
      <c r="H44" s="33">
        <v>3.9795605969236543</v>
      </c>
      <c r="I44" s="34">
        <v>323064</v>
      </c>
      <c r="J44" s="34">
        <v>305080</v>
      </c>
      <c r="K44" s="35">
        <v>5.8948472531794938</v>
      </c>
    </row>
    <row r="45" spans="1:12" ht="15">
      <c r="A45" s="127" t="s">
        <v>52</v>
      </c>
      <c r="B45" s="40">
        <v>0.22493725434484063</v>
      </c>
      <c r="C45" s="41">
        <v>0.20063319452204181</v>
      </c>
      <c r="D45" s="42">
        <v>2565</v>
      </c>
      <c r="E45" s="42">
        <v>2090</v>
      </c>
      <c r="F45" s="43">
        <v>22.727272727272727</v>
      </c>
      <c r="G45" s="40">
        <v>0.24974415601321798</v>
      </c>
      <c r="H45" s="123">
        <v>0.20538279008313534</v>
      </c>
      <c r="I45" s="42">
        <v>20758</v>
      </c>
      <c r="J45" s="124">
        <v>15745</v>
      </c>
      <c r="K45" s="43">
        <v>31.838678945697048</v>
      </c>
    </row>
    <row r="46" spans="1:12" ht="15">
      <c r="A46" s="70" t="s">
        <v>59</v>
      </c>
      <c r="B46" s="48">
        <v>3.7492173235886836</v>
      </c>
      <c r="C46" s="49">
        <v>3.602853791199403</v>
      </c>
      <c r="D46" s="50">
        <v>42753</v>
      </c>
      <c r="E46" s="50">
        <v>37531</v>
      </c>
      <c r="F46" s="51">
        <v>13.913831232847512</v>
      </c>
      <c r="G46" s="48">
        <v>4.0547151210593828</v>
      </c>
      <c r="H46" s="68">
        <v>3.644425973689871</v>
      </c>
      <c r="I46" s="50">
        <v>337016</v>
      </c>
      <c r="J46" s="69">
        <v>279388</v>
      </c>
      <c r="K46" s="51">
        <v>20.626512233882629</v>
      </c>
    </row>
    <row r="47" spans="1:12" s="55" customFormat="1" ht="15">
      <c r="A47" s="70" t="s">
        <v>60</v>
      </c>
      <c r="B47" s="71">
        <v>3.4680676793666327</v>
      </c>
      <c r="C47" s="49">
        <v>3.3362708336933209</v>
      </c>
      <c r="D47" s="50">
        <v>39547</v>
      </c>
      <c r="E47" s="50">
        <v>34754</v>
      </c>
      <c r="F47" s="72">
        <v>13.79121827703286</v>
      </c>
      <c r="G47" s="71">
        <v>3.2530987019993249</v>
      </c>
      <c r="H47" s="49">
        <v>3.2191159787288912</v>
      </c>
      <c r="I47" s="74">
        <v>270388</v>
      </c>
      <c r="J47" s="50">
        <v>246783</v>
      </c>
      <c r="K47" s="72">
        <v>9.5650834944060161</v>
      </c>
      <c r="L47" s="104"/>
    </row>
    <row r="48" spans="1:12" ht="15">
      <c r="A48" s="70" t="s">
        <v>63</v>
      </c>
      <c r="B48" s="48">
        <v>2.7494961931671691</v>
      </c>
      <c r="C48" s="49">
        <v>2.7243875887729887</v>
      </c>
      <c r="D48" s="50">
        <v>31353</v>
      </c>
      <c r="E48" s="50">
        <v>28380</v>
      </c>
      <c r="F48" s="51">
        <v>10.475687103594082</v>
      </c>
      <c r="G48" s="71">
        <v>2.7252046691738134</v>
      </c>
      <c r="H48" s="49">
        <v>2.7235753745708582</v>
      </c>
      <c r="I48" s="50">
        <v>226511</v>
      </c>
      <c r="J48" s="50">
        <v>208794</v>
      </c>
      <c r="K48" s="51">
        <v>8.4853970899546916</v>
      </c>
    </row>
    <row r="49" spans="1:12" ht="15">
      <c r="A49" s="75" t="s">
        <v>71</v>
      </c>
      <c r="B49" s="25">
        <v>1.7606492224098891</v>
      </c>
      <c r="C49" s="26">
        <v>1.7893793042539998</v>
      </c>
      <c r="D49" s="27">
        <v>20077</v>
      </c>
      <c r="E49" s="27">
        <v>18640</v>
      </c>
      <c r="F49" s="28">
        <v>7.7092274678111581</v>
      </c>
      <c r="G49" s="25">
        <v>1.7638015589098075</v>
      </c>
      <c r="H49" s="26">
        <v>1.7493865583257773</v>
      </c>
      <c r="I49" s="27">
        <v>146602</v>
      </c>
      <c r="J49" s="27">
        <v>134111</v>
      </c>
      <c r="K49" s="28">
        <v>9.3139265235513875</v>
      </c>
      <c r="L49" s="3"/>
    </row>
    <row r="50" spans="1:12" ht="15">
      <c r="A50" s="75" t="s">
        <v>64</v>
      </c>
      <c r="B50" s="76">
        <v>1.4263565075706952</v>
      </c>
      <c r="C50" s="26">
        <v>1.1972713885545003</v>
      </c>
      <c r="D50" s="27">
        <v>16265</v>
      </c>
      <c r="E50" s="27">
        <v>12472</v>
      </c>
      <c r="F50" s="77">
        <v>30.412123155869146</v>
      </c>
      <c r="G50" s="76">
        <v>1.3154820442397746</v>
      </c>
      <c r="H50" s="26">
        <v>1.2739342041981052</v>
      </c>
      <c r="I50" s="78">
        <v>109339</v>
      </c>
      <c r="J50" s="27">
        <v>97662</v>
      </c>
      <c r="K50" s="77">
        <v>11.956543998689357</v>
      </c>
      <c r="L50" s="3"/>
    </row>
    <row r="51" spans="1:12" s="55" customFormat="1" ht="15">
      <c r="A51" s="75" t="s">
        <v>66</v>
      </c>
      <c r="B51" s="25">
        <v>1.0340624281998529</v>
      </c>
      <c r="C51" s="26">
        <v>0.92508222121105643</v>
      </c>
      <c r="D51" s="27">
        <v>11791.599999999999</v>
      </c>
      <c r="E51" s="27">
        <v>9636.5999999999985</v>
      </c>
      <c r="F51" s="28">
        <v>22.362659029118156</v>
      </c>
      <c r="G51" s="25">
        <v>1.2062728157131639</v>
      </c>
      <c r="H51" s="26">
        <v>1.1125662048064922</v>
      </c>
      <c r="I51" s="27">
        <v>100261.84999999999</v>
      </c>
      <c r="J51" s="27">
        <v>85291.25</v>
      </c>
      <c r="K51" s="28">
        <v>17.552328052408647</v>
      </c>
    </row>
    <row r="52" spans="1:12" ht="15">
      <c r="A52" s="227" t="s">
        <v>67</v>
      </c>
      <c r="B52" s="32">
        <v>0.69740195278860795</v>
      </c>
      <c r="C52" s="33">
        <v>0.73078481177918431</v>
      </c>
      <c r="D52" s="34">
        <v>7952.5999999999995</v>
      </c>
      <c r="E52" s="34">
        <v>7612.5999999999995</v>
      </c>
      <c r="F52" s="35">
        <v>4.4662795891022782</v>
      </c>
      <c r="G52" s="32">
        <v>0.97255425059548528</v>
      </c>
      <c r="H52" s="33">
        <v>0.88729082946601912</v>
      </c>
      <c r="I52" s="34">
        <v>80835.849999999991</v>
      </c>
      <c r="J52" s="34">
        <v>68021.25</v>
      </c>
      <c r="K52" s="35">
        <v>18.839112777257093</v>
      </c>
      <c r="L52" s="3"/>
    </row>
    <row r="53" spans="1:12" s="55" customFormat="1" ht="15">
      <c r="A53" s="127" t="s">
        <v>68</v>
      </c>
      <c r="B53" s="40">
        <v>0.33666047541124494</v>
      </c>
      <c r="C53" s="41">
        <v>0.19429740943187207</v>
      </c>
      <c r="D53" s="42">
        <v>3839</v>
      </c>
      <c r="E53" s="42">
        <v>2024</v>
      </c>
      <c r="F53" s="43">
        <v>89.673913043478265</v>
      </c>
      <c r="G53" s="128">
        <v>0.23371856511767861</v>
      </c>
      <c r="H53" s="41">
        <v>0.22527537534047301</v>
      </c>
      <c r="I53" s="42">
        <v>19426</v>
      </c>
      <c r="J53" s="42">
        <v>17270</v>
      </c>
      <c r="K53" s="43">
        <v>12.48407643312102</v>
      </c>
    </row>
    <row r="54" spans="1:12" ht="15">
      <c r="A54" s="75" t="s">
        <v>61</v>
      </c>
      <c r="B54" s="25">
        <v>1.1081996425558485</v>
      </c>
      <c r="C54" s="26">
        <v>1.1045385340529248</v>
      </c>
      <c r="D54" s="27">
        <v>12637</v>
      </c>
      <c r="E54" s="27">
        <v>11506</v>
      </c>
      <c r="F54" s="28">
        <v>9.8296540935164263</v>
      </c>
      <c r="G54" s="25">
        <v>1.179793895501116</v>
      </c>
      <c r="H54" s="26">
        <v>1.2090387211454789</v>
      </c>
      <c r="I54" s="27">
        <v>98061</v>
      </c>
      <c r="J54" s="27">
        <v>92687</v>
      </c>
      <c r="K54" s="28">
        <v>5.7980083506856408</v>
      </c>
    </row>
    <row r="55" spans="1:12" ht="15">
      <c r="A55" s="75" t="s">
        <v>65</v>
      </c>
      <c r="B55" s="25">
        <v>0.86098789986652835</v>
      </c>
      <c r="C55" s="26">
        <v>0.76403808382819649</v>
      </c>
      <c r="D55" s="27">
        <v>9818</v>
      </c>
      <c r="E55" s="27">
        <v>7959</v>
      </c>
      <c r="F55" s="28">
        <v>23.357205679105412</v>
      </c>
      <c r="G55" s="25">
        <v>0.90223354868422911</v>
      </c>
      <c r="H55" s="26">
        <v>0.64513284529321213</v>
      </c>
      <c r="I55" s="27">
        <v>74991</v>
      </c>
      <c r="J55" s="27">
        <v>49457</v>
      </c>
      <c r="K55" s="28">
        <v>51.628687546757789</v>
      </c>
      <c r="L55" s="3"/>
    </row>
    <row r="56" spans="1:12" s="55" customFormat="1" ht="15">
      <c r="A56" s="70" t="s">
        <v>62</v>
      </c>
      <c r="B56" s="48">
        <v>0.77101299812859214</v>
      </c>
      <c r="C56" s="49">
        <v>0.82394005195343778</v>
      </c>
      <c r="D56" s="50">
        <v>8792</v>
      </c>
      <c r="E56" s="50">
        <v>8583</v>
      </c>
      <c r="F56" s="51">
        <v>2.4350460212047067</v>
      </c>
      <c r="G56" s="48">
        <v>0.86488862815888823</v>
      </c>
      <c r="H56" s="49">
        <v>1.0044125015180325</v>
      </c>
      <c r="I56" s="50">
        <v>71887</v>
      </c>
      <c r="J56" s="50">
        <v>77000</v>
      </c>
      <c r="K56" s="51">
        <v>-6.640259740259741</v>
      </c>
    </row>
    <row r="57" spans="1:12" s="55" customFormat="1" ht="18" thickBot="1">
      <c r="A57" s="233" t="s">
        <v>112</v>
      </c>
      <c r="B57" s="121">
        <v>0.18398376593195934</v>
      </c>
      <c r="C57" s="80">
        <v>0.17202616487248754</v>
      </c>
      <c r="D57" s="81">
        <v>2098</v>
      </c>
      <c r="E57" s="81">
        <v>1792</v>
      </c>
      <c r="F57" s="122">
        <v>17.075892857142858</v>
      </c>
      <c r="G57" s="121">
        <v>0.20705737185603051</v>
      </c>
      <c r="H57" s="80">
        <v>0.19806492757207542</v>
      </c>
      <c r="I57" s="81">
        <v>17210</v>
      </c>
      <c r="J57" s="81">
        <v>15184</v>
      </c>
      <c r="K57" s="122">
        <v>13.342992623814542</v>
      </c>
    </row>
    <row r="58" spans="1:12" s="55" customFormat="1">
      <c r="A58" s="224" t="s">
        <v>101</v>
      </c>
      <c r="B58" s="85"/>
      <c r="C58" s="85"/>
      <c r="D58" s="87"/>
      <c r="E58" s="87"/>
      <c r="F58" s="85"/>
      <c r="G58" s="87"/>
      <c r="H58" s="85"/>
      <c r="I58" s="88"/>
      <c r="J58" s="88"/>
      <c r="K58" s="90"/>
    </row>
    <row r="59" spans="1:12" ht="15">
      <c r="A59" s="229" t="s">
        <v>108</v>
      </c>
      <c r="B59" s="247"/>
      <c r="C59" s="247"/>
      <c r="D59" s="248"/>
      <c r="E59" s="248"/>
      <c r="F59" s="172"/>
      <c r="G59" s="247"/>
      <c r="H59" s="247"/>
      <c r="I59" s="248"/>
      <c r="J59" s="248"/>
      <c r="K59" s="172"/>
    </row>
    <row r="60" spans="1:12" ht="14.25">
      <c r="A60" s="229" t="s">
        <v>109</v>
      </c>
      <c r="C60" s="83"/>
      <c r="D60" s="84"/>
      <c r="F60" s="86"/>
      <c r="G60" s="87"/>
      <c r="H60" s="83"/>
      <c r="I60" s="84"/>
      <c r="J60" s="84"/>
      <c r="K60" s="86"/>
    </row>
    <row r="61" spans="1:12" ht="14.25">
      <c r="A61" s="126" t="s">
        <v>110</v>
      </c>
      <c r="B61" s="115"/>
      <c r="C61" s="85"/>
      <c r="D61" s="87"/>
      <c r="F61" s="85"/>
      <c r="G61" s="85"/>
      <c r="H61" s="85"/>
      <c r="I61" s="88"/>
      <c r="J61" s="88"/>
      <c r="K61" s="90"/>
    </row>
    <row r="62" spans="1:12" ht="14.25">
      <c r="A62" s="126" t="s">
        <v>111</v>
      </c>
      <c r="B62" s="85"/>
      <c r="C62" s="85"/>
      <c r="D62" s="87"/>
      <c r="E62" s="87"/>
      <c r="F62" s="85"/>
      <c r="G62" s="87"/>
      <c r="H62" s="85"/>
      <c r="I62" s="88"/>
      <c r="J62" s="88"/>
      <c r="K62" s="90"/>
    </row>
    <row r="63" spans="1:12">
      <c r="A63" s="126"/>
    </row>
    <row r="64" spans="1:12">
      <c r="A64" s="266" t="s">
        <v>81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</row>
    <row r="65" spans="1:11" ht="15">
      <c r="A65" s="4"/>
      <c r="B65" s="4"/>
      <c r="C65" s="4"/>
      <c r="D65" s="4"/>
      <c r="E65" s="4"/>
      <c r="F65" s="4"/>
      <c r="G65" s="4"/>
      <c r="H65" s="4"/>
      <c r="I65" s="4"/>
      <c r="J65" s="94"/>
      <c r="K65" s="97" t="s">
        <v>124</v>
      </c>
    </row>
    <row r="66" spans="1:11">
      <c r="D66" s="82"/>
      <c r="E66" s="82"/>
      <c r="F66" s="82"/>
      <c r="G66" s="82"/>
      <c r="H66" s="82"/>
      <c r="I66" s="82"/>
      <c r="J66" s="82"/>
      <c r="K66" s="82"/>
    </row>
    <row r="67" spans="1:11">
      <c r="D67" s="100"/>
      <c r="I67" s="110"/>
      <c r="J67" s="110"/>
      <c r="K67" s="111"/>
    </row>
    <row r="68" spans="1:11">
      <c r="D68" s="100"/>
    </row>
    <row r="69" spans="1:11">
      <c r="D69" s="30"/>
      <c r="E69" s="30"/>
      <c r="F69" s="30"/>
      <c r="G69" s="30"/>
      <c r="H69" s="30"/>
      <c r="I69" s="30"/>
      <c r="J69" s="30"/>
      <c r="K69" s="30"/>
    </row>
    <row r="71" spans="1:11">
      <c r="D71" s="110"/>
      <c r="E71" s="110"/>
      <c r="F71" s="110"/>
      <c r="G71" s="110"/>
      <c r="H71" s="110"/>
      <c r="I71" s="110"/>
      <c r="J71" s="110"/>
    </row>
  </sheetData>
  <mergeCells count="7">
    <mergeCell ref="B1:K1"/>
    <mergeCell ref="B2:K2"/>
    <mergeCell ref="A64:K64"/>
    <mergeCell ref="B4:K4"/>
    <mergeCell ref="B5:K5"/>
    <mergeCell ref="B9:F9"/>
    <mergeCell ref="G9:K9"/>
  </mergeCells>
  <pageMargins left="0.39370078740157483" right="0.19685039370078741" top="0.15748031496062992" bottom="0" header="0.51181102362204722" footer="0.51181102362204722"/>
  <pageSetup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1"/>
  <sheetViews>
    <sheetView showGridLines="0" view="pageBreakPreview" zoomScaleNormal="100" zoomScaleSheetLayoutView="100" workbookViewId="0">
      <selection activeCell="A4" sqref="A4"/>
    </sheetView>
  </sheetViews>
  <sheetFormatPr defaultRowHeight="12.75"/>
  <cols>
    <col min="1" max="1" width="26.140625" style="91" customWidth="1"/>
    <col min="2" max="3" width="6.7109375" style="91" customWidth="1"/>
    <col min="4" max="5" width="12.7109375" style="91" customWidth="1"/>
    <col min="6" max="6" width="9.7109375" style="91" customWidth="1"/>
    <col min="7" max="8" width="6.7109375" style="91" customWidth="1"/>
    <col min="9" max="10" width="12.7109375" style="91" customWidth="1"/>
    <col min="11" max="11" width="9.7109375" style="91" customWidth="1"/>
    <col min="12" max="12" width="9.140625" style="56"/>
    <col min="13" max="16384" width="9.140625" style="3"/>
  </cols>
  <sheetData>
    <row r="1" spans="1:12" ht="26.25">
      <c r="A1" s="93"/>
      <c r="B1" s="264" t="s">
        <v>80</v>
      </c>
      <c r="C1" s="264"/>
      <c r="D1" s="264"/>
      <c r="E1" s="264"/>
      <c r="F1" s="264"/>
      <c r="G1" s="264"/>
      <c r="H1" s="264"/>
      <c r="I1" s="264"/>
      <c r="J1" s="264"/>
      <c r="K1" s="264"/>
    </row>
    <row r="2" spans="1:12" ht="27.75" customHeight="1">
      <c r="A2" s="93"/>
      <c r="B2" s="265" t="s">
        <v>0</v>
      </c>
      <c r="C2" s="265"/>
      <c r="D2" s="265"/>
      <c r="E2" s="265"/>
      <c r="F2" s="265"/>
      <c r="G2" s="265"/>
      <c r="H2" s="265"/>
      <c r="I2" s="265"/>
      <c r="J2" s="265"/>
      <c r="K2" s="265"/>
    </row>
    <row r="3" spans="1:12" ht="15.75" customHeight="1">
      <c r="A3" s="93"/>
      <c r="B3" s="4"/>
      <c r="C3" s="5"/>
      <c r="D3" s="6"/>
      <c r="E3" s="7"/>
      <c r="F3" s="7"/>
      <c r="G3" s="7"/>
      <c r="H3" s="7"/>
      <c r="I3" s="7"/>
      <c r="J3" s="8"/>
      <c r="K3" s="4"/>
    </row>
    <row r="4" spans="1:12" ht="15.75">
      <c r="A4" s="93"/>
      <c r="B4" s="267" t="s">
        <v>32</v>
      </c>
      <c r="C4" s="268"/>
      <c r="D4" s="268"/>
      <c r="E4" s="268"/>
      <c r="F4" s="268"/>
      <c r="G4" s="268"/>
      <c r="H4" s="268"/>
      <c r="I4" s="268"/>
      <c r="J4" s="268"/>
      <c r="K4" s="268"/>
    </row>
    <row r="5" spans="1:12" ht="18.75">
      <c r="A5" s="101"/>
      <c r="B5" s="269" t="s">
        <v>97</v>
      </c>
      <c r="C5" s="269"/>
      <c r="D5" s="269"/>
      <c r="E5" s="269"/>
      <c r="F5" s="269"/>
      <c r="G5" s="269"/>
      <c r="H5" s="269"/>
      <c r="I5" s="269"/>
      <c r="J5" s="269"/>
      <c r="K5" s="269"/>
    </row>
    <row r="6" spans="1:12" ht="12.75" customHeight="1">
      <c r="A6" s="9"/>
      <c r="B6" s="116"/>
      <c r="C6" s="117"/>
      <c r="D6" s="117"/>
      <c r="E6" s="117"/>
      <c r="F6" s="117"/>
      <c r="G6" s="117"/>
      <c r="H6" s="117"/>
      <c r="I6" s="117"/>
      <c r="J6" s="117"/>
      <c r="K6" s="117"/>
    </row>
    <row r="7" spans="1:12" ht="12.75" customHeight="1">
      <c r="A7" s="3"/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2" ht="13.5" thickBot="1">
      <c r="A8" s="102"/>
      <c r="B8" s="12"/>
      <c r="C8" s="12"/>
      <c r="D8" s="118"/>
      <c r="E8" s="118"/>
      <c r="F8" s="118"/>
      <c r="G8" s="118"/>
      <c r="H8" s="118"/>
      <c r="I8" s="118"/>
      <c r="J8" s="118"/>
      <c r="K8" s="13" t="str">
        <f>'By Market'!I10</f>
        <v>15/09/2015</v>
      </c>
    </row>
    <row r="9" spans="1:12" ht="15" customHeight="1">
      <c r="A9" s="102"/>
      <c r="B9" s="270" t="str">
        <f>'By Market'!D11</f>
        <v>July</v>
      </c>
      <c r="C9" s="271"/>
      <c r="D9" s="271"/>
      <c r="E9" s="271"/>
      <c r="F9" s="272"/>
      <c r="G9" s="273" t="str">
        <f>'By Manufacturer EU28'!G9:K9</f>
        <v>January - July</v>
      </c>
      <c r="H9" s="274"/>
      <c r="I9" s="274"/>
      <c r="J9" s="274"/>
      <c r="K9" s="275"/>
    </row>
    <row r="10" spans="1:12" ht="15" customHeight="1">
      <c r="A10" s="102"/>
      <c r="B10" s="246" t="s">
        <v>107</v>
      </c>
      <c r="C10" s="14"/>
      <c r="D10" s="15" t="s">
        <v>33</v>
      </c>
      <c r="E10" s="16" t="s">
        <v>33</v>
      </c>
      <c r="F10" s="17" t="s">
        <v>106</v>
      </c>
      <c r="G10" s="246" t="s">
        <v>107</v>
      </c>
      <c r="H10" s="14"/>
      <c r="I10" s="16" t="s">
        <v>33</v>
      </c>
      <c r="J10" s="16" t="s">
        <v>33</v>
      </c>
      <c r="K10" s="17" t="s">
        <v>106</v>
      </c>
    </row>
    <row r="11" spans="1:12" ht="15.75" thickBot="1">
      <c r="A11" s="11"/>
      <c r="B11" s="235" t="str">
        <f>'By Market'!D12</f>
        <v>'15</v>
      </c>
      <c r="C11" s="236" t="str">
        <f>'By Market'!E12</f>
        <v>'14</v>
      </c>
      <c r="D11" s="237" t="str">
        <f>B11</f>
        <v>'15</v>
      </c>
      <c r="E11" s="236" t="str">
        <f>C11</f>
        <v>'14</v>
      </c>
      <c r="F11" s="153" t="str">
        <f>'By Market'!F12</f>
        <v>15/14</v>
      </c>
      <c r="G11" s="19" t="str">
        <f>B11</f>
        <v>'15</v>
      </c>
      <c r="H11" s="20" t="str">
        <f>C11</f>
        <v>'14</v>
      </c>
      <c r="I11" s="20" t="str">
        <f>D11</f>
        <v>'15</v>
      </c>
      <c r="J11" s="21" t="str">
        <f>E11</f>
        <v>'14</v>
      </c>
      <c r="K11" s="22" t="str">
        <f>F11</f>
        <v>15/14</v>
      </c>
    </row>
    <row r="12" spans="1:12" ht="15">
      <c r="A12" s="230" t="s">
        <v>34</v>
      </c>
      <c r="B12" s="231">
        <v>26.649962038775342</v>
      </c>
      <c r="C12" s="232">
        <v>27.103415441363403</v>
      </c>
      <c r="D12" s="23">
        <v>315563</v>
      </c>
      <c r="E12" s="23">
        <v>293179</v>
      </c>
      <c r="F12" s="226">
        <v>7.6349261031656432</v>
      </c>
      <c r="G12" s="239">
        <v>25.131966885930311</v>
      </c>
      <c r="H12" s="232">
        <v>25.354200454879827</v>
      </c>
      <c r="I12" s="23">
        <v>2161463</v>
      </c>
      <c r="J12" s="23">
        <v>2011816</v>
      </c>
      <c r="K12" s="226">
        <v>7.438403909701484</v>
      </c>
    </row>
    <row r="13" spans="1:12" ht="15">
      <c r="A13" s="31" t="s">
        <v>35</v>
      </c>
      <c r="B13" s="32">
        <v>12.925226943939844</v>
      </c>
      <c r="C13" s="33">
        <v>13.102648134195553</v>
      </c>
      <c r="D13" s="34">
        <v>153048</v>
      </c>
      <c r="E13" s="34">
        <v>141732</v>
      </c>
      <c r="F13" s="35">
        <v>7.9840826348319363</v>
      </c>
      <c r="G13" s="36">
        <v>12.266481777180807</v>
      </c>
      <c r="H13" s="33">
        <v>12.254735222864523</v>
      </c>
      <c r="I13" s="34">
        <v>1054973</v>
      </c>
      <c r="J13" s="34">
        <v>972394</v>
      </c>
      <c r="K13" s="35">
        <v>8.4923395249250806</v>
      </c>
    </row>
    <row r="14" spans="1:12" ht="15">
      <c r="A14" s="31" t="s">
        <v>36</v>
      </c>
      <c r="B14" s="32">
        <v>5.9308185183214635</v>
      </c>
      <c r="C14" s="33">
        <v>5.9225944226938028</v>
      </c>
      <c r="D14" s="34">
        <v>70227</v>
      </c>
      <c r="E14" s="34">
        <v>64065</v>
      </c>
      <c r="F14" s="35">
        <v>9.6183563568250996</v>
      </c>
      <c r="G14" s="36">
        <v>5.4769440632952708</v>
      </c>
      <c r="H14" s="33">
        <v>5.6559153092253993</v>
      </c>
      <c r="I14" s="34">
        <v>471042</v>
      </c>
      <c r="J14" s="34">
        <v>448788</v>
      </c>
      <c r="K14" s="35">
        <v>4.9586887349929141</v>
      </c>
    </row>
    <row r="15" spans="1:12" ht="15">
      <c r="A15" s="31" t="s">
        <v>38</v>
      </c>
      <c r="B15" s="32">
        <v>4.6623477856233793</v>
      </c>
      <c r="C15" s="33">
        <v>4.797148945414877</v>
      </c>
      <c r="D15" s="34">
        <v>55207</v>
      </c>
      <c r="E15" s="34">
        <v>51891</v>
      </c>
      <c r="F15" s="35">
        <v>6.3903181669268267</v>
      </c>
      <c r="G15" s="36">
        <v>4.3537241584832795</v>
      </c>
      <c r="H15" s="33">
        <v>4.4762196303064847</v>
      </c>
      <c r="I15" s="34">
        <v>374440</v>
      </c>
      <c r="J15" s="34">
        <v>355181</v>
      </c>
      <c r="K15" s="35">
        <v>5.4223058102770141</v>
      </c>
      <c r="L15" s="103"/>
    </row>
    <row r="16" spans="1:12" ht="15">
      <c r="A16" s="31" t="s">
        <v>37</v>
      </c>
      <c r="B16" s="32">
        <v>2.503076168204962</v>
      </c>
      <c r="C16" s="33">
        <v>2.7577759185729933</v>
      </c>
      <c r="D16" s="34">
        <v>29639</v>
      </c>
      <c r="E16" s="34">
        <v>29831</v>
      </c>
      <c r="F16" s="35">
        <v>-0.64362575843920755</v>
      </c>
      <c r="G16" s="36">
        <v>2.5016007877724582</v>
      </c>
      <c r="H16" s="33">
        <v>2.5251035212668986</v>
      </c>
      <c r="I16" s="34">
        <v>215149</v>
      </c>
      <c r="J16" s="34">
        <v>200363</v>
      </c>
      <c r="K16" s="35">
        <v>7.3796060150826248</v>
      </c>
      <c r="L16" s="103"/>
    </row>
    <row r="17" spans="1:12" ht="15">
      <c r="A17" s="31" t="s">
        <v>98</v>
      </c>
      <c r="B17" s="32">
        <v>0.60214356352445686</v>
      </c>
      <c r="C17" s="33">
        <v>0.49837987251607418</v>
      </c>
      <c r="D17" s="34">
        <v>7130</v>
      </c>
      <c r="E17" s="34">
        <v>5391</v>
      </c>
      <c r="F17" s="35">
        <v>32.257466147282507</v>
      </c>
      <c r="G17" s="36">
        <v>0.50906620848925055</v>
      </c>
      <c r="H17" s="33">
        <v>0.41881105902158366</v>
      </c>
      <c r="I17" s="34">
        <v>43782</v>
      </c>
      <c r="J17" s="34">
        <v>33232</v>
      </c>
      <c r="K17" s="35">
        <v>31.746509388541167</v>
      </c>
    </row>
    <row r="18" spans="1:12" ht="17.25">
      <c r="A18" s="31" t="s">
        <v>100</v>
      </c>
      <c r="B18" s="32">
        <v>2.6349059161238506E-2</v>
      </c>
      <c r="C18" s="33">
        <v>2.4868147970102755E-2</v>
      </c>
      <c r="D18" s="34">
        <v>312</v>
      </c>
      <c r="E18" s="34">
        <v>269</v>
      </c>
      <c r="F18" s="37">
        <v>15.985130111524162</v>
      </c>
      <c r="G18" s="36">
        <v>2.4149890709245201E-2</v>
      </c>
      <c r="H18" s="33">
        <v>2.3415712194935677E-2</v>
      </c>
      <c r="I18" s="34">
        <v>2077</v>
      </c>
      <c r="J18" s="34">
        <v>1858</v>
      </c>
      <c r="K18" s="37">
        <v>11.78686759956943</v>
      </c>
    </row>
    <row r="19" spans="1:12" ht="15">
      <c r="A19" s="24" t="s">
        <v>39</v>
      </c>
      <c r="B19" s="25">
        <v>10.629227356066153</v>
      </c>
      <c r="C19" s="26">
        <v>10.596419541372185</v>
      </c>
      <c r="D19" s="27">
        <v>125861</v>
      </c>
      <c r="E19" s="27">
        <v>114622</v>
      </c>
      <c r="F19" s="28">
        <v>9.805272984243862</v>
      </c>
      <c r="G19" s="29">
        <v>10.586349346947189</v>
      </c>
      <c r="H19" s="26">
        <v>10.984905435432056</v>
      </c>
      <c r="I19" s="27">
        <v>910474</v>
      </c>
      <c r="J19" s="27">
        <v>871635</v>
      </c>
      <c r="K19" s="28">
        <v>4.4558788942619332</v>
      </c>
      <c r="L19" s="103"/>
    </row>
    <row r="20" spans="1:12" ht="15">
      <c r="A20" s="31" t="s">
        <v>40</v>
      </c>
      <c r="B20" s="32">
        <v>5.9838544450947255</v>
      </c>
      <c r="C20" s="33">
        <v>5.8865402304694907</v>
      </c>
      <c r="D20" s="34">
        <v>70855</v>
      </c>
      <c r="E20" s="34">
        <v>63675</v>
      </c>
      <c r="F20" s="35">
        <v>11.27601099332548</v>
      </c>
      <c r="G20" s="38">
        <v>6.0571809415155231</v>
      </c>
      <c r="H20" s="33">
        <v>6.1268256977485249</v>
      </c>
      <c r="I20" s="34">
        <v>520945</v>
      </c>
      <c r="J20" s="34">
        <v>486154</v>
      </c>
      <c r="K20" s="35">
        <v>7.1563743176030634</v>
      </c>
    </row>
    <row r="21" spans="1:12" ht="15">
      <c r="A21" s="31" t="s">
        <v>41</v>
      </c>
      <c r="B21" s="32">
        <v>4.1455853080348586</v>
      </c>
      <c r="C21" s="33">
        <v>4.0618283173323597</v>
      </c>
      <c r="D21" s="34">
        <v>49088</v>
      </c>
      <c r="E21" s="34">
        <v>43937</v>
      </c>
      <c r="F21" s="35">
        <v>11.72360425154198</v>
      </c>
      <c r="G21" s="38">
        <v>3.9907665328791397</v>
      </c>
      <c r="H21" s="33">
        <v>4.1486895203849654</v>
      </c>
      <c r="I21" s="34">
        <v>343224</v>
      </c>
      <c r="J21" s="34">
        <v>329192</v>
      </c>
      <c r="K21" s="35">
        <v>4.2625580208510527</v>
      </c>
    </row>
    <row r="22" spans="1:12" ht="15">
      <c r="A22" s="39" t="s">
        <v>99</v>
      </c>
      <c r="B22" s="40">
        <v>0.49978760293656888</v>
      </c>
      <c r="C22" s="41">
        <v>0.6480509935703358</v>
      </c>
      <c r="D22" s="42">
        <v>5918</v>
      </c>
      <c r="E22" s="42">
        <v>7010</v>
      </c>
      <c r="F22" s="43">
        <v>-15.577746077032812</v>
      </c>
      <c r="G22" s="44">
        <v>0.53840187255252714</v>
      </c>
      <c r="H22" s="41">
        <v>0.70939021729856533</v>
      </c>
      <c r="I22" s="42">
        <v>46305</v>
      </c>
      <c r="J22" s="42">
        <v>56289</v>
      </c>
      <c r="K22" s="43">
        <v>-17.737035655279008</v>
      </c>
    </row>
    <row r="23" spans="1:12" ht="15">
      <c r="A23" s="24" t="s">
        <v>47</v>
      </c>
      <c r="B23" s="25">
        <v>8.6619998429190694</v>
      </c>
      <c r="C23" s="26">
        <v>9.3712241322726619</v>
      </c>
      <c r="D23" s="27">
        <v>102567</v>
      </c>
      <c r="E23" s="27">
        <v>101369</v>
      </c>
      <c r="F23" s="28">
        <v>1.1818208722587773</v>
      </c>
      <c r="G23" s="29">
        <v>9.6409689117538342</v>
      </c>
      <c r="H23" s="26">
        <v>9.6594979888070878</v>
      </c>
      <c r="I23" s="27">
        <v>829167</v>
      </c>
      <c r="J23" s="27">
        <v>766466</v>
      </c>
      <c r="K23" s="28">
        <v>8.1805324698029658</v>
      </c>
    </row>
    <row r="24" spans="1:12" ht="15">
      <c r="A24" s="31" t="s">
        <v>48</v>
      </c>
      <c r="B24" s="32">
        <v>5.9736357394584765</v>
      </c>
      <c r="C24" s="33">
        <v>6.2398713142677531</v>
      </c>
      <c r="D24" s="34">
        <v>70734</v>
      </c>
      <c r="E24" s="34">
        <v>67497</v>
      </c>
      <c r="F24" s="35">
        <v>4.7957687008311485</v>
      </c>
      <c r="G24" s="38">
        <v>6.8491392255733503</v>
      </c>
      <c r="H24" s="33">
        <v>6.7670526058297558</v>
      </c>
      <c r="I24" s="34">
        <v>589057</v>
      </c>
      <c r="J24" s="34">
        <v>536955</v>
      </c>
      <c r="K24" s="35">
        <v>9.7032339767764526</v>
      </c>
    </row>
    <row r="25" spans="1:12" ht="15">
      <c r="A25" s="39" t="s">
        <v>49</v>
      </c>
      <c r="B25" s="40">
        <v>2.6883641034605943</v>
      </c>
      <c r="C25" s="41">
        <v>3.1313528180049088</v>
      </c>
      <c r="D25" s="42">
        <v>31833</v>
      </c>
      <c r="E25" s="42">
        <v>33872</v>
      </c>
      <c r="F25" s="43">
        <v>-6.0197213037316954</v>
      </c>
      <c r="G25" s="44">
        <v>2.7918296861804839</v>
      </c>
      <c r="H25" s="41">
        <v>2.892445382977332</v>
      </c>
      <c r="I25" s="42">
        <v>240110</v>
      </c>
      <c r="J25" s="42">
        <v>229511</v>
      </c>
      <c r="K25" s="43">
        <v>4.6180793077455986</v>
      </c>
    </row>
    <row r="26" spans="1:12" ht="15">
      <c r="A26" s="47" t="s">
        <v>42</v>
      </c>
      <c r="B26" s="48">
        <v>6.9775180030791235</v>
      </c>
      <c r="C26" s="49">
        <v>7.1290304132247293</v>
      </c>
      <c r="D26" s="50">
        <v>82621</v>
      </c>
      <c r="E26" s="50">
        <v>77115.07843137256</v>
      </c>
      <c r="F26" s="51">
        <v>7.1398767668081344</v>
      </c>
      <c r="G26" s="52">
        <v>7.2328515718881325</v>
      </c>
      <c r="H26" s="49">
        <v>7.341696343977727</v>
      </c>
      <c r="I26" s="50">
        <v>622058</v>
      </c>
      <c r="J26" s="50">
        <v>582552.07843137265</v>
      </c>
      <c r="K26" s="51">
        <v>6.7815261555677946</v>
      </c>
    </row>
    <row r="27" spans="1:12" ht="15">
      <c r="A27" s="24" t="s">
        <v>84</v>
      </c>
      <c r="B27" s="25">
        <v>6.3607642240582116</v>
      </c>
      <c r="C27" s="26">
        <v>6.7980641672174951</v>
      </c>
      <c r="D27" s="27">
        <v>75318</v>
      </c>
      <c r="E27" s="27">
        <v>73535</v>
      </c>
      <c r="F27" s="28">
        <v>2.4246957231250423</v>
      </c>
      <c r="G27" s="29">
        <v>6.7174484878877898</v>
      </c>
      <c r="H27" s="26">
        <v>7.3282231293045115</v>
      </c>
      <c r="I27" s="27">
        <v>577731</v>
      </c>
      <c r="J27" s="27">
        <v>581483</v>
      </c>
      <c r="K27" s="28">
        <v>-0.64524672260410021</v>
      </c>
    </row>
    <row r="28" spans="1:12" ht="15">
      <c r="A28" s="31" t="s">
        <v>43</v>
      </c>
      <c r="B28" s="32">
        <v>6.3357663987001125</v>
      </c>
      <c r="C28" s="33">
        <v>6.6854641515015647</v>
      </c>
      <c r="D28" s="34">
        <v>75022</v>
      </c>
      <c r="E28" s="34">
        <v>72317</v>
      </c>
      <c r="F28" s="35">
        <v>3.7404759600094031</v>
      </c>
      <c r="G28" s="36">
        <v>6.6872058948522826</v>
      </c>
      <c r="H28" s="33">
        <v>6.8730030323221269</v>
      </c>
      <c r="I28" s="34">
        <v>575130</v>
      </c>
      <c r="J28" s="34">
        <v>545362</v>
      </c>
      <c r="K28" s="35">
        <v>5.4583927739739844</v>
      </c>
      <c r="L28" s="103"/>
    </row>
    <row r="29" spans="1:12" ht="15">
      <c r="A29" s="31" t="s">
        <v>44</v>
      </c>
      <c r="B29" s="32">
        <v>2.1450836624854426E-2</v>
      </c>
      <c r="C29" s="33">
        <v>0.10825502331966665</v>
      </c>
      <c r="D29" s="34">
        <v>254</v>
      </c>
      <c r="E29" s="34">
        <v>1171</v>
      </c>
      <c r="F29" s="35">
        <v>-78.309137489325366</v>
      </c>
      <c r="G29" s="36">
        <v>2.5940494064673105E-2</v>
      </c>
      <c r="H29" s="33">
        <v>0.45176697257904158</v>
      </c>
      <c r="I29" s="34">
        <v>2231</v>
      </c>
      <c r="J29" s="34">
        <v>35847</v>
      </c>
      <c r="K29" s="35">
        <v>-93.776327168242815</v>
      </c>
      <c r="L29" s="103"/>
    </row>
    <row r="30" spans="1:12" ht="15">
      <c r="A30" s="31" t="s">
        <v>85</v>
      </c>
      <c r="B30" s="32">
        <v>3.5469887332436451E-3</v>
      </c>
      <c r="C30" s="33">
        <v>4.3449923962633067E-3</v>
      </c>
      <c r="D30" s="34">
        <v>42</v>
      </c>
      <c r="E30" s="34">
        <v>47</v>
      </c>
      <c r="F30" s="35">
        <v>-10.638297872340425</v>
      </c>
      <c r="G30" s="36">
        <v>4.3020989708332799E-3</v>
      </c>
      <c r="H30" s="33">
        <v>3.4531244033435826E-3</v>
      </c>
      <c r="I30" s="34">
        <v>370</v>
      </c>
      <c r="J30" s="34">
        <v>274</v>
      </c>
      <c r="K30" s="35">
        <v>35.036496350364963</v>
      </c>
    </row>
    <row r="31" spans="1:12" ht="15">
      <c r="A31" s="24" t="s">
        <v>82</v>
      </c>
      <c r="B31" s="25">
        <v>6.3417624987015486</v>
      </c>
      <c r="C31" s="26">
        <v>5.9825922964209282</v>
      </c>
      <c r="D31" s="27">
        <v>75093</v>
      </c>
      <c r="E31" s="27">
        <v>64714</v>
      </c>
      <c r="F31" s="28">
        <v>16.038260654572426</v>
      </c>
      <c r="G31" s="29">
        <v>6.3737921711798204</v>
      </c>
      <c r="H31" s="26">
        <v>6.1071529707645134</v>
      </c>
      <c r="I31" s="27">
        <v>548175</v>
      </c>
      <c r="J31" s="27">
        <v>484593</v>
      </c>
      <c r="K31" s="28">
        <v>13.120701289535756</v>
      </c>
    </row>
    <row r="32" spans="1:12" ht="15">
      <c r="A32" s="31" t="s">
        <v>45</v>
      </c>
      <c r="B32" s="32">
        <v>4.8423152377791459</v>
      </c>
      <c r="C32" s="33">
        <v>4.6659671537064167</v>
      </c>
      <c r="D32" s="34">
        <v>57338</v>
      </c>
      <c r="E32" s="34">
        <v>50472</v>
      </c>
      <c r="F32" s="35">
        <v>13.603582184181329</v>
      </c>
      <c r="G32" s="38">
        <v>4.8078514003855375</v>
      </c>
      <c r="H32" s="33">
        <v>4.7305157770607433</v>
      </c>
      <c r="I32" s="34">
        <v>413497</v>
      </c>
      <c r="J32" s="34">
        <v>375359</v>
      </c>
      <c r="K32" s="35">
        <v>10.160406437570431</v>
      </c>
    </row>
    <row r="33" spans="1:12" ht="15">
      <c r="A33" s="227" t="s">
        <v>78</v>
      </c>
      <c r="B33" s="32">
        <v>0.61861172550023102</v>
      </c>
      <c r="C33" s="33">
        <v>0.28297918563748897</v>
      </c>
      <c r="D33" s="34">
        <v>7325</v>
      </c>
      <c r="E33" s="34">
        <v>3061</v>
      </c>
      <c r="F33" s="35">
        <v>139.30088206468474</v>
      </c>
      <c r="G33" s="36">
        <v>0.60784007540067952</v>
      </c>
      <c r="H33" s="33">
        <v>0.24495758769266135</v>
      </c>
      <c r="I33" s="34">
        <v>52277</v>
      </c>
      <c r="J33" s="34">
        <v>19437</v>
      </c>
      <c r="K33" s="35">
        <v>168.95611462674282</v>
      </c>
    </row>
    <row r="34" spans="1:12" ht="15">
      <c r="A34" s="227" t="s">
        <v>77</v>
      </c>
      <c r="B34" s="32">
        <v>0.40545459305482717</v>
      </c>
      <c r="C34" s="33">
        <v>0.48691648832167739</v>
      </c>
      <c r="D34" s="34">
        <v>4801</v>
      </c>
      <c r="E34" s="34">
        <v>5267</v>
      </c>
      <c r="F34" s="35">
        <v>-8.8475412948547572</v>
      </c>
      <c r="G34" s="38">
        <v>0.47370760586680727</v>
      </c>
      <c r="H34" s="33">
        <v>0.58181365403197016</v>
      </c>
      <c r="I34" s="34">
        <v>40741</v>
      </c>
      <c r="J34" s="34">
        <v>46166</v>
      </c>
      <c r="K34" s="35">
        <v>-11.751072217649353</v>
      </c>
    </row>
    <row r="35" spans="1:12" ht="15">
      <c r="A35" s="31" t="s">
        <v>46</v>
      </c>
      <c r="B35" s="32">
        <v>0.39869842403912503</v>
      </c>
      <c r="C35" s="33">
        <v>0.45428282202633802</v>
      </c>
      <c r="D35" s="34">
        <v>4721</v>
      </c>
      <c r="E35" s="34">
        <v>4914</v>
      </c>
      <c r="F35" s="35">
        <v>-3.9275539275539275</v>
      </c>
      <c r="G35" s="36">
        <v>0.41465257702123365</v>
      </c>
      <c r="H35" s="33">
        <v>0.47648075708618304</v>
      </c>
      <c r="I35" s="34">
        <v>35662</v>
      </c>
      <c r="J35" s="34">
        <v>37808</v>
      </c>
      <c r="K35" s="35">
        <v>-5.6760473973762169</v>
      </c>
      <c r="L35" s="103"/>
    </row>
    <row r="36" spans="1:12" ht="17.25">
      <c r="A36" s="39" t="s">
        <v>113</v>
      </c>
      <c r="B36" s="40">
        <v>7.6682518328219748E-2</v>
      </c>
      <c r="C36" s="41">
        <v>9.2446646729006529E-2</v>
      </c>
      <c r="D36" s="42">
        <v>908</v>
      </c>
      <c r="E36" s="42">
        <v>1000</v>
      </c>
      <c r="F36" s="43">
        <v>-9.1999999999999993</v>
      </c>
      <c r="G36" s="45">
        <v>6.9740512505562208E-2</v>
      </c>
      <c r="H36" s="41">
        <v>7.3385194892955044E-2</v>
      </c>
      <c r="I36" s="42">
        <v>5998</v>
      </c>
      <c r="J36" s="42">
        <v>5823</v>
      </c>
      <c r="K36" s="43">
        <v>3.0053237162974411</v>
      </c>
      <c r="L36" s="103"/>
    </row>
    <row r="37" spans="1:12" ht="15">
      <c r="A37" s="24" t="s">
        <v>53</v>
      </c>
      <c r="B37" s="25">
        <v>6.024982623977813</v>
      </c>
      <c r="C37" s="26">
        <v>6.1755284481443651</v>
      </c>
      <c r="D37" s="27">
        <v>71342</v>
      </c>
      <c r="E37" s="27">
        <v>66801</v>
      </c>
      <c r="F37" s="28">
        <v>6.7978024281073637</v>
      </c>
      <c r="G37" s="29">
        <v>6.2676582268399113</v>
      </c>
      <c r="H37" s="26">
        <v>6.1102910290726609</v>
      </c>
      <c r="I37" s="27">
        <v>539047</v>
      </c>
      <c r="J37" s="27">
        <v>484842</v>
      </c>
      <c r="K37" s="28">
        <v>11.179930781574203</v>
      </c>
    </row>
    <row r="38" spans="1:12" ht="15">
      <c r="A38" s="31" t="s">
        <v>54</v>
      </c>
      <c r="B38" s="32">
        <v>4.8868215011700844</v>
      </c>
      <c r="C38" s="33">
        <v>4.9748314004280276</v>
      </c>
      <c r="D38" s="34">
        <v>57865</v>
      </c>
      <c r="E38" s="34">
        <v>53813</v>
      </c>
      <c r="F38" s="35">
        <v>7.5297790496720127</v>
      </c>
      <c r="G38" s="36">
        <v>5.010445380028238</v>
      </c>
      <c r="H38" s="33">
        <v>5.056924251683367</v>
      </c>
      <c r="I38" s="34">
        <v>430921</v>
      </c>
      <c r="J38" s="34">
        <v>401259</v>
      </c>
      <c r="K38" s="35">
        <v>7.3922329467999468</v>
      </c>
    </row>
    <row r="39" spans="1:12" ht="15">
      <c r="A39" s="31" t="s">
        <v>55</v>
      </c>
      <c r="B39" s="32">
        <v>1.1381611228077289</v>
      </c>
      <c r="C39" s="33">
        <v>1.2006970477163366</v>
      </c>
      <c r="D39" s="34">
        <v>13477</v>
      </c>
      <c r="E39" s="34">
        <v>12988</v>
      </c>
      <c r="F39" s="37">
        <v>3.7650138589467206</v>
      </c>
      <c r="G39" s="36">
        <v>1.2572128468116739</v>
      </c>
      <c r="H39" s="33">
        <v>1.0533667773892943</v>
      </c>
      <c r="I39" s="34">
        <v>108126</v>
      </c>
      <c r="J39" s="34">
        <v>83583</v>
      </c>
      <c r="K39" s="37">
        <v>29.363626574781954</v>
      </c>
      <c r="L39" s="103"/>
    </row>
    <row r="40" spans="1:12" ht="15">
      <c r="A40" s="24" t="s">
        <v>56</v>
      </c>
      <c r="B40" s="25">
        <v>6.0281918042602713</v>
      </c>
      <c r="C40" s="26">
        <v>5.4327196416767976</v>
      </c>
      <c r="D40" s="27">
        <v>71380</v>
      </c>
      <c r="E40" s="27">
        <v>58766</v>
      </c>
      <c r="F40" s="28">
        <v>21.464792567130651</v>
      </c>
      <c r="G40" s="29">
        <v>5.7084202425151327</v>
      </c>
      <c r="H40" s="26">
        <v>5.3268854846907496</v>
      </c>
      <c r="I40" s="27">
        <v>490950</v>
      </c>
      <c r="J40" s="27">
        <v>422680</v>
      </c>
      <c r="K40" s="28">
        <v>16.151698684584083</v>
      </c>
    </row>
    <row r="41" spans="1:12" ht="15">
      <c r="A41" s="31" t="s">
        <v>57</v>
      </c>
      <c r="B41" s="32">
        <v>5.3360222886015833</v>
      </c>
      <c r="C41" s="33">
        <v>5.0432419190074924</v>
      </c>
      <c r="D41" s="34">
        <v>63184</v>
      </c>
      <c r="E41" s="34">
        <v>54553</v>
      </c>
      <c r="F41" s="35">
        <v>15.821311385258371</v>
      </c>
      <c r="G41" s="38">
        <v>5.0253864534809969</v>
      </c>
      <c r="H41" s="33">
        <v>4.8767442531629168</v>
      </c>
      <c r="I41" s="34">
        <v>432206</v>
      </c>
      <c r="J41" s="34">
        <v>386962</v>
      </c>
      <c r="K41" s="35">
        <v>11.692104134256077</v>
      </c>
    </row>
    <row r="42" spans="1:12" ht="15">
      <c r="A42" s="39" t="s">
        <v>58</v>
      </c>
      <c r="B42" s="40">
        <v>0.69216951565868845</v>
      </c>
      <c r="C42" s="41">
        <v>0.38947772266930447</v>
      </c>
      <c r="D42" s="42">
        <v>8196</v>
      </c>
      <c r="E42" s="42">
        <v>4213</v>
      </c>
      <c r="F42" s="43">
        <v>94.540707334441024</v>
      </c>
      <c r="G42" s="44">
        <v>0.68303378903413581</v>
      </c>
      <c r="H42" s="41">
        <v>0.45014123152783242</v>
      </c>
      <c r="I42" s="42">
        <v>58744</v>
      </c>
      <c r="J42" s="42">
        <v>35718</v>
      </c>
      <c r="K42" s="43">
        <v>64.466095526065288</v>
      </c>
    </row>
    <row r="43" spans="1:12" ht="15">
      <c r="A43" s="24" t="s">
        <v>50</v>
      </c>
      <c r="B43" s="25">
        <v>4.0918737643600256</v>
      </c>
      <c r="C43" s="26">
        <v>3.9223263274182885</v>
      </c>
      <c r="D43" s="27">
        <v>48452</v>
      </c>
      <c r="E43" s="27">
        <v>42428</v>
      </c>
      <c r="F43" s="28">
        <v>14.198171019138305</v>
      </c>
      <c r="G43" s="29">
        <v>4.2129990129589689</v>
      </c>
      <c r="H43" s="26">
        <v>4.2719307741816692</v>
      </c>
      <c r="I43" s="27">
        <v>362337</v>
      </c>
      <c r="J43" s="27">
        <v>338971</v>
      </c>
      <c r="K43" s="28">
        <v>6.8932150537951626</v>
      </c>
    </row>
    <row r="44" spans="1:12" ht="15">
      <c r="A44" s="31" t="s">
        <v>51</v>
      </c>
      <c r="B44" s="32">
        <v>3.8608127840230115</v>
      </c>
      <c r="C44" s="33">
        <v>3.7196832777883064</v>
      </c>
      <c r="D44" s="34">
        <v>45716</v>
      </c>
      <c r="E44" s="34">
        <v>40236</v>
      </c>
      <c r="F44" s="35">
        <v>13.619644099811115</v>
      </c>
      <c r="G44" s="36">
        <v>3.9562450954618322</v>
      </c>
      <c r="H44" s="33">
        <v>4.0640249592840085</v>
      </c>
      <c r="I44" s="34">
        <v>340255</v>
      </c>
      <c r="J44" s="34">
        <v>322474</v>
      </c>
      <c r="K44" s="35">
        <v>5.5139329062187956</v>
      </c>
    </row>
    <row r="45" spans="1:12" ht="15">
      <c r="A45" s="39" t="s">
        <v>52</v>
      </c>
      <c r="B45" s="40">
        <v>0.23106098033701458</v>
      </c>
      <c r="C45" s="41">
        <v>0.20264304962998228</v>
      </c>
      <c r="D45" s="42">
        <v>2736</v>
      </c>
      <c r="E45" s="42">
        <v>2192</v>
      </c>
      <c r="F45" s="43">
        <v>24.817518248175183</v>
      </c>
      <c r="G45" s="44">
        <v>0.2567539174971365</v>
      </c>
      <c r="H45" s="41">
        <v>0.20790581489766088</v>
      </c>
      <c r="I45" s="42">
        <v>22082</v>
      </c>
      <c r="J45" s="42">
        <v>16497</v>
      </c>
      <c r="K45" s="43">
        <v>33.854640237618959</v>
      </c>
    </row>
    <row r="46" spans="1:12" ht="15">
      <c r="A46" s="61" t="s">
        <v>59</v>
      </c>
      <c r="B46" s="62">
        <v>3.7278851586390709</v>
      </c>
      <c r="C46" s="63">
        <v>3.5938633915901281</v>
      </c>
      <c r="D46" s="64">
        <v>44142</v>
      </c>
      <c r="E46" s="64">
        <v>38875</v>
      </c>
      <c r="F46" s="65">
        <v>13.54855305466238</v>
      </c>
      <c r="G46" s="66">
        <v>4.0435660772752318</v>
      </c>
      <c r="H46" s="63">
        <v>3.6512127587149488</v>
      </c>
      <c r="I46" s="64">
        <v>347765</v>
      </c>
      <c r="J46" s="64">
        <v>289718</v>
      </c>
      <c r="K46" s="65">
        <v>20.035689877743184</v>
      </c>
    </row>
    <row r="47" spans="1:12" s="55" customFormat="1" ht="15">
      <c r="A47" s="47" t="s">
        <v>60</v>
      </c>
      <c r="B47" s="48">
        <v>3.4192971388468738</v>
      </c>
      <c r="C47" s="49">
        <v>3.3298357685320856</v>
      </c>
      <c r="D47" s="50">
        <v>40488</v>
      </c>
      <c r="E47" s="50">
        <v>36019</v>
      </c>
      <c r="F47" s="51">
        <v>12.407340570254588</v>
      </c>
      <c r="G47" s="52">
        <v>3.2308646998012778</v>
      </c>
      <c r="H47" s="49">
        <v>3.2185513941485673</v>
      </c>
      <c r="I47" s="50">
        <v>277869</v>
      </c>
      <c r="J47" s="50">
        <v>255387</v>
      </c>
      <c r="K47" s="51">
        <v>8.803110573365128</v>
      </c>
      <c r="L47" s="104"/>
    </row>
    <row r="48" spans="1:12" ht="15">
      <c r="A48" s="47" t="s">
        <v>63</v>
      </c>
      <c r="B48" s="48">
        <v>2.7152198752980103</v>
      </c>
      <c r="C48" s="49">
        <v>2.6953744320309143</v>
      </c>
      <c r="D48" s="50">
        <v>32151</v>
      </c>
      <c r="E48" s="50">
        <v>29156</v>
      </c>
      <c r="F48" s="51">
        <v>10.27232816572918</v>
      </c>
      <c r="G48" s="52">
        <v>2.6997298863211046</v>
      </c>
      <c r="H48" s="68">
        <v>2.7100473191467054</v>
      </c>
      <c r="I48" s="50">
        <v>232189</v>
      </c>
      <c r="J48" s="69">
        <v>215038</v>
      </c>
      <c r="K48" s="51">
        <v>7.9757996261125941</v>
      </c>
    </row>
    <row r="49" spans="1:12" ht="15">
      <c r="A49" s="70" t="s">
        <v>71</v>
      </c>
      <c r="B49" s="71">
        <v>1.8468832525548877</v>
      </c>
      <c r="C49" s="49">
        <v>1.8608585520081722</v>
      </c>
      <c r="D49" s="50">
        <v>21869</v>
      </c>
      <c r="E49" s="50">
        <v>20129</v>
      </c>
      <c r="F49" s="72">
        <v>8.6442446221868945</v>
      </c>
      <c r="G49" s="73">
        <v>1.81868327168348</v>
      </c>
      <c r="H49" s="49">
        <v>1.8148059136141699</v>
      </c>
      <c r="I49" s="74">
        <v>156415</v>
      </c>
      <c r="J49" s="50">
        <v>144002</v>
      </c>
      <c r="K49" s="72">
        <v>8.6200191664004659</v>
      </c>
    </row>
    <row r="50" spans="1:12" ht="15">
      <c r="A50" s="47" t="s">
        <v>64</v>
      </c>
      <c r="B50" s="48">
        <v>1.4725914890849867</v>
      </c>
      <c r="C50" s="49">
        <v>1.2609722613836489</v>
      </c>
      <c r="D50" s="50">
        <v>17437</v>
      </c>
      <c r="E50" s="50">
        <v>13640</v>
      </c>
      <c r="F50" s="51">
        <v>27.837243401759533</v>
      </c>
      <c r="G50" s="52">
        <v>1.368276764026267</v>
      </c>
      <c r="H50" s="49">
        <v>1.3385520041165275</v>
      </c>
      <c r="I50" s="50">
        <v>117678</v>
      </c>
      <c r="J50" s="50">
        <v>106212</v>
      </c>
      <c r="K50" s="51">
        <v>10.795390351372726</v>
      </c>
    </row>
    <row r="51" spans="1:12" s="55" customFormat="1" ht="15">
      <c r="A51" s="47" t="s">
        <v>61</v>
      </c>
      <c r="B51" s="48">
        <v>1.1384144791458175</v>
      </c>
      <c r="C51" s="49">
        <v>1.1347825885985552</v>
      </c>
      <c r="D51" s="50">
        <v>13480</v>
      </c>
      <c r="E51" s="50">
        <v>12275</v>
      </c>
      <c r="F51" s="51">
        <v>9.8167006109979642</v>
      </c>
      <c r="G51" s="73">
        <v>1.2156917780958747</v>
      </c>
      <c r="H51" s="49">
        <v>1.2509132190769243</v>
      </c>
      <c r="I51" s="50">
        <v>104555</v>
      </c>
      <c r="J51" s="50">
        <v>99258</v>
      </c>
      <c r="K51" s="51">
        <v>5.3365975538495638</v>
      </c>
      <c r="L51" s="104"/>
    </row>
    <row r="52" spans="1:12" s="55" customFormat="1" ht="15">
      <c r="A52" s="24" t="s">
        <v>66</v>
      </c>
      <c r="B52" s="25">
        <v>1.0428569136299799</v>
      </c>
      <c r="C52" s="26">
        <v>0.91744514447099701</v>
      </c>
      <c r="D52" s="27">
        <v>12348.5</v>
      </c>
      <c r="E52" s="27">
        <v>9924.0499999999993</v>
      </c>
      <c r="F52" s="28">
        <v>24.430046200895813</v>
      </c>
      <c r="G52" s="29">
        <v>1.2010012728399306</v>
      </c>
      <c r="H52" s="57">
        <v>1.1070338757805289</v>
      </c>
      <c r="I52" s="27">
        <v>103291.55</v>
      </c>
      <c r="J52" s="58">
        <v>87841.4</v>
      </c>
      <c r="K52" s="28">
        <v>17.58868824950423</v>
      </c>
      <c r="L52" s="104"/>
    </row>
    <row r="53" spans="1:12" s="55" customFormat="1" ht="15">
      <c r="A53" s="31" t="s">
        <v>67</v>
      </c>
      <c r="B53" s="32">
        <v>0.70563962763374477</v>
      </c>
      <c r="C53" s="33">
        <v>0.72709749885597275</v>
      </c>
      <c r="D53" s="34">
        <v>8355.5</v>
      </c>
      <c r="E53" s="34">
        <v>7865.05</v>
      </c>
      <c r="F53" s="35">
        <v>6.2358154112179802</v>
      </c>
      <c r="G53" s="38">
        <v>0.96937393879136369</v>
      </c>
      <c r="H53" s="33">
        <v>0.88508871568095293</v>
      </c>
      <c r="I53" s="34">
        <v>83370.55</v>
      </c>
      <c r="J53" s="34">
        <v>70230.399999999994</v>
      </c>
      <c r="K53" s="35">
        <v>18.710060030983747</v>
      </c>
      <c r="L53" s="104"/>
    </row>
    <row r="54" spans="1:12" ht="15">
      <c r="A54" s="39" t="s">
        <v>68</v>
      </c>
      <c r="B54" s="40">
        <v>0.33721728599623513</v>
      </c>
      <c r="C54" s="41">
        <v>0.19034764561502443</v>
      </c>
      <c r="D54" s="42">
        <v>3993</v>
      </c>
      <c r="E54" s="42">
        <v>2059</v>
      </c>
      <c r="F54" s="43">
        <v>93.929091792132098</v>
      </c>
      <c r="G54" s="45">
        <v>0.23162733404856697</v>
      </c>
      <c r="H54" s="123">
        <v>0.22194516009957599</v>
      </c>
      <c r="I54" s="42">
        <v>19921</v>
      </c>
      <c r="J54" s="124">
        <v>17611</v>
      </c>
      <c r="K54" s="43">
        <v>13.116801998750779</v>
      </c>
    </row>
    <row r="55" spans="1:12" ht="15">
      <c r="A55" s="24" t="s">
        <v>65</v>
      </c>
      <c r="B55" s="25">
        <v>0.89933054810265656</v>
      </c>
      <c r="C55" s="26">
        <v>0.80012572743955146</v>
      </c>
      <c r="D55" s="27">
        <v>10649</v>
      </c>
      <c r="E55" s="27">
        <v>8655</v>
      </c>
      <c r="F55" s="28">
        <v>23.038705950317738</v>
      </c>
      <c r="G55" s="29">
        <v>0.94010164348319791</v>
      </c>
      <c r="H55" s="26">
        <v>0.69049885423063817</v>
      </c>
      <c r="I55" s="27">
        <v>80853</v>
      </c>
      <c r="J55" s="27">
        <v>54790</v>
      </c>
      <c r="K55" s="28">
        <v>47.568899434203324</v>
      </c>
    </row>
    <row r="56" spans="1:12" s="55" customFormat="1" ht="15">
      <c r="A56" s="47" t="s">
        <v>62</v>
      </c>
      <c r="B56" s="48">
        <v>0.76555840159175337</v>
      </c>
      <c r="C56" s="49">
        <v>0.82887663457227245</v>
      </c>
      <c r="D56" s="50">
        <v>9065</v>
      </c>
      <c r="E56" s="50">
        <v>8966</v>
      </c>
      <c r="F56" s="51">
        <v>1.104171313852331</v>
      </c>
      <c r="G56" s="52">
        <v>0.87367490991462882</v>
      </c>
      <c r="H56" s="68">
        <v>1.0244437098503398</v>
      </c>
      <c r="I56" s="50">
        <v>75140</v>
      </c>
      <c r="J56" s="69">
        <v>81288</v>
      </c>
      <c r="K56" s="51">
        <v>-7.5632319653577404</v>
      </c>
      <c r="L56" s="104"/>
    </row>
    <row r="57" spans="1:12" s="55" customFormat="1" ht="18" thickBot="1">
      <c r="A57" s="120" t="s">
        <v>112</v>
      </c>
      <c r="B57" s="121">
        <v>0.23198995357667362</v>
      </c>
      <c r="C57" s="80">
        <v>0.22057769909540956</v>
      </c>
      <c r="D57" s="81">
        <v>2747</v>
      </c>
      <c r="E57" s="81">
        <v>2386</v>
      </c>
      <c r="F57" s="122">
        <v>15.129924559932942</v>
      </c>
      <c r="G57" s="125">
        <v>0.26196294544019949</v>
      </c>
      <c r="H57" s="240">
        <v>0.25801392667756629</v>
      </c>
      <c r="I57" s="81">
        <v>22530</v>
      </c>
      <c r="J57" s="241">
        <v>20473</v>
      </c>
      <c r="K57" s="122">
        <v>10.047379475406633</v>
      </c>
      <c r="L57" s="104"/>
    </row>
    <row r="58" spans="1:12" s="55" customFormat="1">
      <c r="A58" s="224" t="s">
        <v>101</v>
      </c>
      <c r="B58" s="85"/>
      <c r="C58" s="85"/>
      <c r="D58" s="87"/>
      <c r="E58" s="87"/>
      <c r="F58" s="85"/>
      <c r="G58" s="87"/>
      <c r="H58" s="85"/>
      <c r="I58" s="88"/>
      <c r="J58" s="88"/>
      <c r="K58" s="90"/>
      <c r="L58" s="104"/>
    </row>
    <row r="59" spans="1:12" ht="15">
      <c r="A59" s="229" t="s">
        <v>108</v>
      </c>
      <c r="B59" s="247"/>
      <c r="C59" s="247"/>
      <c r="D59" s="248"/>
      <c r="E59" s="248"/>
      <c r="F59" s="172"/>
      <c r="G59" s="247"/>
      <c r="H59" s="247"/>
      <c r="I59" s="248"/>
      <c r="J59" s="248"/>
      <c r="K59" s="172"/>
    </row>
    <row r="60" spans="1:12" ht="14.25">
      <c r="A60" s="229" t="s">
        <v>109</v>
      </c>
      <c r="C60" s="83"/>
      <c r="D60" s="84"/>
      <c r="E60" s="85"/>
      <c r="F60" s="86"/>
      <c r="G60" s="87"/>
      <c r="H60" s="83"/>
      <c r="I60" s="84"/>
      <c r="J60" s="84"/>
      <c r="K60" s="86"/>
    </row>
    <row r="61" spans="1:12" ht="14.25">
      <c r="A61" s="126" t="s">
        <v>110</v>
      </c>
      <c r="C61" s="85"/>
      <c r="D61" s="87"/>
      <c r="E61" s="85"/>
      <c r="F61" s="85"/>
      <c r="G61" s="85"/>
      <c r="H61" s="85"/>
      <c r="I61" s="88"/>
      <c r="J61" s="88"/>
      <c r="K61" s="90"/>
    </row>
    <row r="62" spans="1:12" ht="14.25">
      <c r="A62" s="126" t="s">
        <v>111</v>
      </c>
      <c r="B62" s="115"/>
      <c r="C62" s="85"/>
      <c r="D62" s="87"/>
      <c r="E62" s="85"/>
      <c r="F62" s="85"/>
      <c r="G62" s="85"/>
      <c r="H62" s="85"/>
      <c r="I62" s="88"/>
      <c r="J62" s="88"/>
      <c r="K62" s="90"/>
    </row>
    <row r="63" spans="1:12">
      <c r="A63" s="126"/>
    </row>
    <row r="64" spans="1:12">
      <c r="A64" s="266" t="s">
        <v>81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</row>
    <row r="65" spans="1:11" ht="15">
      <c r="A65" s="109"/>
      <c r="B65" s="4"/>
      <c r="C65" s="4"/>
      <c r="D65" s="93"/>
      <c r="E65" s="92"/>
      <c r="F65" s="4"/>
      <c r="G65" s="96"/>
      <c r="H65" s="4"/>
      <c r="I65" s="94"/>
      <c r="J65" s="94"/>
      <c r="K65" s="97" t="s">
        <v>125</v>
      </c>
    </row>
    <row r="66" spans="1:11">
      <c r="D66" s="82"/>
      <c r="E66" s="82"/>
      <c r="F66" s="82"/>
      <c r="G66" s="82"/>
      <c r="H66" s="82"/>
      <c r="I66" s="82"/>
      <c r="J66" s="82"/>
      <c r="K66" s="82"/>
    </row>
    <row r="67" spans="1:11">
      <c r="D67" s="100"/>
      <c r="I67" s="110"/>
      <c r="J67" s="110"/>
      <c r="K67" s="111"/>
    </row>
    <row r="68" spans="1:11">
      <c r="D68" s="100"/>
    </row>
    <row r="69" spans="1:11">
      <c r="D69" s="30"/>
      <c r="E69" s="30"/>
      <c r="F69" s="30"/>
      <c r="G69" s="30"/>
      <c r="H69" s="30"/>
      <c r="I69" s="30"/>
      <c r="J69" s="30"/>
      <c r="K69" s="30"/>
    </row>
    <row r="71" spans="1:11">
      <c r="D71" s="110"/>
      <c r="E71" s="110"/>
      <c r="F71" s="110"/>
      <c r="G71" s="110"/>
      <c r="H71" s="110"/>
      <c r="I71" s="110"/>
      <c r="J71" s="110"/>
    </row>
  </sheetData>
  <mergeCells count="7">
    <mergeCell ref="B1:K1"/>
    <mergeCell ref="B2:K2"/>
    <mergeCell ref="A64:K64"/>
    <mergeCell ref="B4:K4"/>
    <mergeCell ref="B5:K5"/>
    <mergeCell ref="B9:F9"/>
    <mergeCell ref="G9:K9"/>
  </mergeCells>
  <pageMargins left="0.39370078740157483" right="0.19685039370078741" top="0.19685039370078741" bottom="0" header="0.51181102362204722" footer="0.51181102362204722"/>
  <pageSetup scale="7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0"/>
  <sheetViews>
    <sheetView showGridLines="0" view="pageBreakPreview" zoomScaleNormal="100" zoomScaleSheetLayoutView="100" workbookViewId="0">
      <selection activeCell="A5" sqref="A5"/>
    </sheetView>
  </sheetViews>
  <sheetFormatPr defaultRowHeight="12.75"/>
  <cols>
    <col min="1" max="1" width="26.5703125" style="91" customWidth="1"/>
    <col min="2" max="3" width="6.7109375" style="91" customWidth="1"/>
    <col min="4" max="5" width="12.7109375" style="91" customWidth="1"/>
    <col min="6" max="6" width="9.7109375" style="91" customWidth="1"/>
    <col min="7" max="8" width="6.7109375" style="91" customWidth="1"/>
    <col min="9" max="10" width="12.7109375" style="91" customWidth="1"/>
    <col min="11" max="11" width="9.7109375" style="91" customWidth="1"/>
    <col min="12" max="12" width="9.140625" style="2" hidden="1" customWidth="1"/>
    <col min="13" max="16384" width="9.140625" style="3"/>
  </cols>
  <sheetData>
    <row r="1" spans="1:12" ht="26.25">
      <c r="A1" s="1"/>
      <c r="B1" s="264" t="s">
        <v>80</v>
      </c>
      <c r="C1" s="264"/>
      <c r="D1" s="264"/>
      <c r="E1" s="264"/>
      <c r="F1" s="264"/>
      <c r="G1" s="264"/>
      <c r="H1" s="264"/>
      <c r="I1" s="264"/>
      <c r="J1" s="264"/>
      <c r="K1" s="264"/>
    </row>
    <row r="2" spans="1:12" ht="27.75" customHeight="1">
      <c r="A2" s="1"/>
      <c r="B2" s="265" t="s">
        <v>0</v>
      </c>
      <c r="C2" s="265"/>
      <c r="D2" s="265"/>
      <c r="E2" s="265"/>
      <c r="F2" s="265"/>
      <c r="G2" s="265"/>
      <c r="H2" s="265"/>
      <c r="I2" s="265"/>
      <c r="J2" s="265"/>
      <c r="K2" s="265"/>
    </row>
    <row r="3" spans="1:12" ht="15.75" customHeight="1">
      <c r="A3" s="1"/>
      <c r="B3" s="4"/>
      <c r="C3" s="5"/>
      <c r="D3" s="6"/>
      <c r="E3" s="7"/>
      <c r="F3" s="7"/>
      <c r="G3" s="7"/>
      <c r="H3" s="7"/>
      <c r="I3" s="7"/>
      <c r="J3" s="8"/>
      <c r="K3" s="4"/>
    </row>
    <row r="4" spans="1:12" ht="15.75">
      <c r="A4" s="1"/>
      <c r="B4" s="267" t="s">
        <v>32</v>
      </c>
      <c r="C4" s="268"/>
      <c r="D4" s="268"/>
      <c r="E4" s="268"/>
      <c r="F4" s="268"/>
      <c r="G4" s="268"/>
      <c r="H4" s="268"/>
      <c r="I4" s="268"/>
      <c r="J4" s="268"/>
      <c r="K4" s="268"/>
    </row>
    <row r="5" spans="1:12" ht="16.5" customHeight="1">
      <c r="A5" s="9"/>
      <c r="B5" s="276" t="s">
        <v>69</v>
      </c>
      <c r="C5" s="276"/>
      <c r="D5" s="276"/>
      <c r="E5" s="276"/>
      <c r="F5" s="276"/>
      <c r="G5" s="276"/>
      <c r="H5" s="276"/>
      <c r="I5" s="276"/>
      <c r="J5" s="276"/>
      <c r="K5" s="276"/>
    </row>
    <row r="6" spans="1:12" ht="12.75" customHeight="1">
      <c r="A6" s="9"/>
      <c r="B6" s="116"/>
      <c r="C6" s="117"/>
      <c r="D6" s="117"/>
      <c r="E6" s="117"/>
      <c r="F6" s="117"/>
      <c r="G6" s="117"/>
      <c r="H6" s="117"/>
      <c r="I6" s="117"/>
      <c r="J6" s="117"/>
      <c r="K6" s="117"/>
    </row>
    <row r="7" spans="1:12" ht="14.25">
      <c r="A7" s="10"/>
      <c r="B7" s="117"/>
      <c r="C7" s="117"/>
      <c r="D7" s="117"/>
      <c r="E7" s="117"/>
      <c r="F7" s="117"/>
      <c r="G7" s="117"/>
      <c r="H7" s="117"/>
      <c r="I7" s="117"/>
      <c r="J7" s="117"/>
      <c r="K7" s="117"/>
    </row>
    <row r="8" spans="1:12" ht="15" customHeight="1" thickBot="1">
      <c r="A8" s="11"/>
      <c r="B8" s="12"/>
      <c r="C8" s="12"/>
      <c r="D8" s="118"/>
      <c r="E8" s="118"/>
      <c r="F8" s="118"/>
      <c r="G8" s="118"/>
      <c r="H8" s="118"/>
      <c r="I8" s="118"/>
      <c r="J8" s="118"/>
      <c r="K8" s="13" t="str">
        <f>'By Market'!I10</f>
        <v>15/09/2015</v>
      </c>
    </row>
    <row r="9" spans="1:12" ht="15">
      <c r="A9" s="11"/>
      <c r="B9" s="270" t="str">
        <f>'By Market'!D11</f>
        <v>July</v>
      </c>
      <c r="C9" s="277"/>
      <c r="D9" s="277"/>
      <c r="E9" s="277"/>
      <c r="F9" s="278"/>
      <c r="G9" s="273" t="str">
        <f>'By Manufacturer EU28'!G9:K9</f>
        <v>January - July</v>
      </c>
      <c r="H9" s="279"/>
      <c r="I9" s="279"/>
      <c r="J9" s="279"/>
      <c r="K9" s="280"/>
    </row>
    <row r="10" spans="1:12" ht="17.25">
      <c r="A10" s="11"/>
      <c r="B10" s="246" t="s">
        <v>107</v>
      </c>
      <c r="C10" s="14"/>
      <c r="D10" s="15" t="s">
        <v>33</v>
      </c>
      <c r="E10" s="16" t="s">
        <v>33</v>
      </c>
      <c r="F10" s="17" t="s">
        <v>106</v>
      </c>
      <c r="G10" s="246" t="s">
        <v>107</v>
      </c>
      <c r="H10" s="14"/>
      <c r="I10" s="16" t="s">
        <v>33</v>
      </c>
      <c r="J10" s="16" t="s">
        <v>33</v>
      </c>
      <c r="K10" s="17" t="s">
        <v>106</v>
      </c>
    </row>
    <row r="11" spans="1:12" ht="15.75" thickBot="1">
      <c r="A11" s="18"/>
      <c r="B11" s="19" t="str">
        <f>'By Market'!D12</f>
        <v>'15</v>
      </c>
      <c r="C11" s="20" t="str">
        <f>'By Market'!E12</f>
        <v>'14</v>
      </c>
      <c r="D11" s="21" t="str">
        <f>B11</f>
        <v>'15</v>
      </c>
      <c r="E11" s="20" t="str">
        <f>C11</f>
        <v>'14</v>
      </c>
      <c r="F11" s="22" t="str">
        <f>'By Market'!F12</f>
        <v>15/14</v>
      </c>
      <c r="G11" s="19" t="str">
        <f>B11</f>
        <v>'15</v>
      </c>
      <c r="H11" s="20" t="str">
        <f>C11</f>
        <v>'14</v>
      </c>
      <c r="I11" s="20" t="str">
        <f>D11</f>
        <v>'15</v>
      </c>
      <c r="J11" s="21" t="str">
        <f>E11</f>
        <v>'14</v>
      </c>
      <c r="K11" s="22" t="str">
        <f>F11</f>
        <v>15/14</v>
      </c>
    </row>
    <row r="12" spans="1:12" ht="15">
      <c r="A12" s="230" t="s">
        <v>34</v>
      </c>
      <c r="B12" s="231">
        <v>26.275710831562275</v>
      </c>
      <c r="C12" s="232">
        <v>26.730872038746639</v>
      </c>
      <c r="D12" s="23">
        <v>287327</v>
      </c>
      <c r="E12" s="23">
        <v>268008</v>
      </c>
      <c r="F12" s="226">
        <v>7.2083669144204654</v>
      </c>
      <c r="G12" s="239">
        <v>24.607638893654411</v>
      </c>
      <c r="H12" s="232">
        <v>24.918710671632208</v>
      </c>
      <c r="I12" s="23">
        <v>1972240</v>
      </c>
      <c r="J12" s="23">
        <v>1843399</v>
      </c>
      <c r="K12" s="226">
        <v>6.9893170170972212</v>
      </c>
    </row>
    <row r="13" spans="1:12" ht="15">
      <c r="A13" s="31" t="s">
        <v>35</v>
      </c>
      <c r="B13" s="32">
        <v>13.164329844866247</v>
      </c>
      <c r="C13" s="33">
        <v>13.278264061215857</v>
      </c>
      <c r="D13" s="34">
        <v>143953</v>
      </c>
      <c r="E13" s="34">
        <v>133130</v>
      </c>
      <c r="F13" s="35">
        <v>8.1296477127619617</v>
      </c>
      <c r="G13" s="36">
        <v>12.384932425190714</v>
      </c>
      <c r="H13" s="33">
        <v>12.38217542057275</v>
      </c>
      <c r="I13" s="34">
        <v>992621</v>
      </c>
      <c r="J13" s="34">
        <v>915990</v>
      </c>
      <c r="K13" s="35">
        <v>8.3659210253387037</v>
      </c>
    </row>
    <row r="14" spans="1:12" ht="15">
      <c r="A14" s="31" t="s">
        <v>36</v>
      </c>
      <c r="B14" s="32">
        <v>6.2259261020495504</v>
      </c>
      <c r="C14" s="33">
        <v>6.2246164034884739</v>
      </c>
      <c r="D14" s="34">
        <v>68081</v>
      </c>
      <c r="E14" s="34">
        <v>62409</v>
      </c>
      <c r="F14" s="35">
        <v>9.088432758095788</v>
      </c>
      <c r="G14" s="36">
        <v>5.7097373129806845</v>
      </c>
      <c r="H14" s="33">
        <v>5.9046453941454375</v>
      </c>
      <c r="I14" s="34">
        <v>457621</v>
      </c>
      <c r="J14" s="34">
        <v>436805</v>
      </c>
      <c r="K14" s="35">
        <v>4.7655132152791291</v>
      </c>
    </row>
    <row r="15" spans="1:12" ht="15">
      <c r="A15" s="31" t="s">
        <v>38</v>
      </c>
      <c r="B15" s="32">
        <v>3.6878559644739681</v>
      </c>
      <c r="C15" s="33">
        <v>3.8639917974578504</v>
      </c>
      <c r="D15" s="34">
        <v>40327</v>
      </c>
      <c r="E15" s="34">
        <v>38741</v>
      </c>
      <c r="F15" s="35">
        <v>4.0938540564260082</v>
      </c>
      <c r="G15" s="36">
        <v>3.4306385466690341</v>
      </c>
      <c r="H15" s="33">
        <v>3.607767331517441</v>
      </c>
      <c r="I15" s="34">
        <v>274957</v>
      </c>
      <c r="J15" s="34">
        <v>266890</v>
      </c>
      <c r="K15" s="35">
        <v>3.0225935778785269</v>
      </c>
      <c r="L15" s="30"/>
    </row>
    <row r="16" spans="1:12" ht="15">
      <c r="A16" s="31" t="s">
        <v>37</v>
      </c>
      <c r="B16" s="32">
        <v>2.5347779805909054</v>
      </c>
      <c r="C16" s="33">
        <v>2.8166316914950489</v>
      </c>
      <c r="D16" s="34">
        <v>27718</v>
      </c>
      <c r="E16" s="34">
        <v>28240</v>
      </c>
      <c r="F16" s="35">
        <v>-1.8484419263456093</v>
      </c>
      <c r="G16" s="36">
        <v>2.5261059394638408</v>
      </c>
      <c r="H16" s="33">
        <v>2.5647874662899706</v>
      </c>
      <c r="I16" s="34">
        <v>202461</v>
      </c>
      <c r="J16" s="34">
        <v>189734</v>
      </c>
      <c r="K16" s="35">
        <v>6.7078119894167623</v>
      </c>
      <c r="L16" s="30"/>
    </row>
    <row r="17" spans="1:12" ht="15">
      <c r="A17" s="31" t="s">
        <v>98</v>
      </c>
      <c r="B17" s="32">
        <v>0.63520340043237</v>
      </c>
      <c r="C17" s="33">
        <v>0.5215356627063602</v>
      </c>
      <c r="D17" s="34">
        <v>6946</v>
      </c>
      <c r="E17" s="34">
        <v>5229</v>
      </c>
      <c r="F17" s="35">
        <v>32.836106330082231</v>
      </c>
      <c r="G17" s="36">
        <v>0.53115837592877224</v>
      </c>
      <c r="H17" s="33">
        <v>0.43507059674356047</v>
      </c>
      <c r="I17" s="34">
        <v>42571</v>
      </c>
      <c r="J17" s="34">
        <v>32185</v>
      </c>
      <c r="K17" s="35">
        <v>32.26969084977474</v>
      </c>
    </row>
    <row r="18" spans="1:12" ht="17.25">
      <c r="A18" s="31" t="s">
        <v>100</v>
      </c>
      <c r="B18" s="32">
        <v>2.761753914923348E-2</v>
      </c>
      <c r="C18" s="33">
        <v>2.5832422383045953E-2</v>
      </c>
      <c r="D18" s="34">
        <v>302</v>
      </c>
      <c r="E18" s="34">
        <v>259</v>
      </c>
      <c r="F18" s="37">
        <v>16.602316602316602</v>
      </c>
      <c r="G18" s="36">
        <v>2.5066293421364391E-2</v>
      </c>
      <c r="H18" s="33">
        <v>2.4264462363047724E-2</v>
      </c>
      <c r="I18" s="34">
        <v>2009</v>
      </c>
      <c r="J18" s="34">
        <v>1795</v>
      </c>
      <c r="K18" s="37">
        <v>11.92200557103064</v>
      </c>
    </row>
    <row r="19" spans="1:12" ht="15">
      <c r="A19" s="24" t="s">
        <v>39</v>
      </c>
      <c r="B19" s="25">
        <v>11.040797140944557</v>
      </c>
      <c r="C19" s="26">
        <v>10.895297900691791</v>
      </c>
      <c r="D19" s="27">
        <v>120732</v>
      </c>
      <c r="E19" s="27">
        <v>109238</v>
      </c>
      <c r="F19" s="28">
        <v>10.521979530932461</v>
      </c>
      <c r="G19" s="29">
        <v>10.925223216653002</v>
      </c>
      <c r="H19" s="26">
        <v>11.208586510581062</v>
      </c>
      <c r="I19" s="27">
        <v>875629</v>
      </c>
      <c r="J19" s="27">
        <v>829172</v>
      </c>
      <c r="K19" s="28">
        <v>5.6028182331289527</v>
      </c>
      <c r="L19" s="30"/>
    </row>
    <row r="20" spans="1:12" ht="15">
      <c r="A20" s="31" t="s">
        <v>40</v>
      </c>
      <c r="B20" s="32">
        <v>6.2041612864286311</v>
      </c>
      <c r="C20" s="33">
        <v>6.041794665155952</v>
      </c>
      <c r="D20" s="34">
        <v>67843</v>
      </c>
      <c r="E20" s="34">
        <v>60576</v>
      </c>
      <c r="F20" s="35">
        <v>11.99650026413101</v>
      </c>
      <c r="G20" s="38">
        <v>6.2443268639671343</v>
      </c>
      <c r="H20" s="33">
        <v>6.2469568038498711</v>
      </c>
      <c r="I20" s="34">
        <v>500467</v>
      </c>
      <c r="J20" s="34">
        <v>462128</v>
      </c>
      <c r="K20" s="35">
        <v>8.2961863379842828</v>
      </c>
    </row>
    <row r="21" spans="1:12" ht="15">
      <c r="A21" s="31" t="s">
        <v>41</v>
      </c>
      <c r="B21" s="32">
        <v>4.304861052685486</v>
      </c>
      <c r="C21" s="33">
        <v>4.1704899981648014</v>
      </c>
      <c r="D21" s="34">
        <v>47074</v>
      </c>
      <c r="E21" s="34">
        <v>41814</v>
      </c>
      <c r="F21" s="35">
        <v>12.57951882144736</v>
      </c>
      <c r="G21" s="38">
        <v>4.1115084481144573</v>
      </c>
      <c r="H21" s="33">
        <v>4.2234087852223343</v>
      </c>
      <c r="I21" s="34">
        <v>329527</v>
      </c>
      <c r="J21" s="34">
        <v>312433</v>
      </c>
      <c r="K21" s="35">
        <v>5.4712530366510581</v>
      </c>
    </row>
    <row r="22" spans="1:12" ht="15">
      <c r="A22" s="39" t="s">
        <v>99</v>
      </c>
      <c r="B22" s="40">
        <v>0.53177480183043924</v>
      </c>
      <c r="C22" s="41">
        <v>0.68301323737103736</v>
      </c>
      <c r="D22" s="42">
        <v>5815</v>
      </c>
      <c r="E22" s="42">
        <v>6848</v>
      </c>
      <c r="F22" s="43">
        <v>-15.084696261682243</v>
      </c>
      <c r="G22" s="44">
        <v>0.56938790457141064</v>
      </c>
      <c r="H22" s="41">
        <v>0.73822092150885754</v>
      </c>
      <c r="I22" s="42">
        <v>45635</v>
      </c>
      <c r="J22" s="42">
        <v>54611</v>
      </c>
      <c r="K22" s="43">
        <v>-16.436249107322702</v>
      </c>
    </row>
    <row r="23" spans="1:12" ht="15">
      <c r="A23" s="24" t="s">
        <v>47</v>
      </c>
      <c r="B23" s="25">
        <v>8.3895133826181425</v>
      </c>
      <c r="C23" s="26">
        <v>9.1098685837848201</v>
      </c>
      <c r="D23" s="27">
        <v>91740</v>
      </c>
      <c r="E23" s="27">
        <v>91337</v>
      </c>
      <c r="F23" s="28">
        <v>0.44122316257376526</v>
      </c>
      <c r="G23" s="29">
        <v>9.4012699340353478</v>
      </c>
      <c r="H23" s="26">
        <v>9.4697775644968338</v>
      </c>
      <c r="I23" s="27">
        <v>753488</v>
      </c>
      <c r="J23" s="27">
        <v>700541</v>
      </c>
      <c r="K23" s="28">
        <v>7.5580158763013161</v>
      </c>
    </row>
    <row r="24" spans="1:12" ht="15">
      <c r="A24" s="31" t="s">
        <v>48</v>
      </c>
      <c r="B24" s="32">
        <v>6.027756541333031</v>
      </c>
      <c r="C24" s="33">
        <v>6.3597628603573053</v>
      </c>
      <c r="D24" s="34">
        <v>65914</v>
      </c>
      <c r="E24" s="34">
        <v>63764</v>
      </c>
      <c r="F24" s="35">
        <v>3.3718085440060221</v>
      </c>
      <c r="G24" s="36">
        <v>6.9534571708876154</v>
      </c>
      <c r="H24" s="33">
        <v>6.8821044520895143</v>
      </c>
      <c r="I24" s="34">
        <v>557302</v>
      </c>
      <c r="J24" s="34">
        <v>509114</v>
      </c>
      <c r="K24" s="35">
        <v>9.4650706914364964</v>
      </c>
    </row>
    <row r="25" spans="1:12" ht="15">
      <c r="A25" s="31" t="s">
        <v>49</v>
      </c>
      <c r="B25" s="32">
        <v>2.3617568412851115</v>
      </c>
      <c r="C25" s="33">
        <v>2.7501057234275135</v>
      </c>
      <c r="D25" s="34">
        <v>25826</v>
      </c>
      <c r="E25" s="34">
        <v>27573</v>
      </c>
      <c r="F25" s="35">
        <v>-6.3359083161063356</v>
      </c>
      <c r="G25" s="36">
        <v>2.4478127631477324</v>
      </c>
      <c r="H25" s="33">
        <v>2.5876731124073187</v>
      </c>
      <c r="I25" s="34">
        <v>196186</v>
      </c>
      <c r="J25" s="34">
        <v>191427</v>
      </c>
      <c r="K25" s="35">
        <v>2.4860651841171832</v>
      </c>
      <c r="L25" s="30"/>
    </row>
    <row r="26" spans="1:12" ht="15">
      <c r="A26" s="47" t="s">
        <v>42</v>
      </c>
      <c r="B26" s="48">
        <v>7.0130259678027054</v>
      </c>
      <c r="C26" s="49">
        <v>7.1942875868101606</v>
      </c>
      <c r="D26" s="50">
        <v>76688</v>
      </c>
      <c r="E26" s="50">
        <v>72131.07843137256</v>
      </c>
      <c r="F26" s="51">
        <v>6.3175564094234593</v>
      </c>
      <c r="G26" s="73">
        <v>7.2528552679204967</v>
      </c>
      <c r="H26" s="49">
        <v>7.4094081016454236</v>
      </c>
      <c r="I26" s="50">
        <v>581298</v>
      </c>
      <c r="J26" s="50">
        <v>548122.07843137265</v>
      </c>
      <c r="K26" s="51">
        <v>6.0526519317687235</v>
      </c>
      <c r="L26" s="46"/>
    </row>
    <row r="27" spans="1:12" ht="15">
      <c r="A27" s="24" t="s">
        <v>84</v>
      </c>
      <c r="B27" s="25">
        <v>6.3267941341078435</v>
      </c>
      <c r="C27" s="26">
        <v>6.7390705913330722</v>
      </c>
      <c r="D27" s="27">
        <v>69184</v>
      </c>
      <c r="E27" s="27">
        <v>67567</v>
      </c>
      <c r="F27" s="28">
        <v>2.3931801027128627</v>
      </c>
      <c r="G27" s="53">
        <v>6.6867987224050864</v>
      </c>
      <c r="H27" s="26">
        <v>7.3181348130825334</v>
      </c>
      <c r="I27" s="27">
        <v>535930</v>
      </c>
      <c r="J27" s="27">
        <v>541370</v>
      </c>
      <c r="K27" s="28">
        <v>-1.004858045329442</v>
      </c>
    </row>
    <row r="28" spans="1:12" ht="15">
      <c r="A28" s="31" t="s">
        <v>43</v>
      </c>
      <c r="B28" s="32">
        <v>6.301371366281729</v>
      </c>
      <c r="C28" s="33">
        <v>6.6344442937276078</v>
      </c>
      <c r="D28" s="34">
        <v>68906</v>
      </c>
      <c r="E28" s="34">
        <v>66518</v>
      </c>
      <c r="F28" s="35">
        <v>3.5900057127394089</v>
      </c>
      <c r="G28" s="38">
        <v>6.6626058189984043</v>
      </c>
      <c r="H28" s="33">
        <v>6.8947706366210895</v>
      </c>
      <c r="I28" s="34">
        <v>533991</v>
      </c>
      <c r="J28" s="34">
        <v>510051</v>
      </c>
      <c r="K28" s="35">
        <v>4.6936482822306003</v>
      </c>
      <c r="L28" s="30"/>
    </row>
    <row r="29" spans="1:12" ht="15">
      <c r="A29" s="31" t="s">
        <v>44</v>
      </c>
      <c r="B29" s="32">
        <v>2.1581918010659271E-2</v>
      </c>
      <c r="C29" s="33">
        <v>0.10013803889026307</v>
      </c>
      <c r="D29" s="34">
        <v>236</v>
      </c>
      <c r="E29" s="34">
        <v>1004</v>
      </c>
      <c r="F29" s="35">
        <v>-76.494023904382473</v>
      </c>
      <c r="G29" s="36">
        <v>1.9701183331176892E-2</v>
      </c>
      <c r="H29" s="33">
        <v>0.41984954681554276</v>
      </c>
      <c r="I29" s="34">
        <v>1579</v>
      </c>
      <c r="J29" s="34">
        <v>31059</v>
      </c>
      <c r="K29" s="35">
        <v>-94.916127370488425</v>
      </c>
      <c r="L29" s="30"/>
    </row>
    <row r="30" spans="1:12" ht="15">
      <c r="A30" s="31" t="s">
        <v>85</v>
      </c>
      <c r="B30" s="32">
        <v>3.8408498154563113E-3</v>
      </c>
      <c r="C30" s="33">
        <v>4.488258715201034E-3</v>
      </c>
      <c r="D30" s="34">
        <v>42</v>
      </c>
      <c r="E30" s="34">
        <v>45</v>
      </c>
      <c r="F30" s="35">
        <v>-6.666666666666667</v>
      </c>
      <c r="G30" s="36">
        <v>4.4917200755058145E-3</v>
      </c>
      <c r="H30" s="33">
        <v>3.5146296459010631E-3</v>
      </c>
      <c r="I30" s="34">
        <v>360</v>
      </c>
      <c r="J30" s="34">
        <v>260</v>
      </c>
      <c r="K30" s="35">
        <v>38.461538461538467</v>
      </c>
    </row>
    <row r="31" spans="1:12" ht="15">
      <c r="A31" s="24" t="s">
        <v>82</v>
      </c>
      <c r="B31" s="25">
        <v>6.5979398413180332</v>
      </c>
      <c r="C31" s="26">
        <v>6.2133458871591909</v>
      </c>
      <c r="D31" s="27">
        <v>72149</v>
      </c>
      <c r="E31" s="27">
        <v>62296</v>
      </c>
      <c r="F31" s="28">
        <v>15.816424810581738</v>
      </c>
      <c r="G31" s="29">
        <v>6.6066839040583565</v>
      </c>
      <c r="H31" s="26">
        <v>6.3340249944239053</v>
      </c>
      <c r="I31" s="27">
        <v>529509</v>
      </c>
      <c r="J31" s="27">
        <v>468569</v>
      </c>
      <c r="K31" s="28">
        <v>13.005555211719086</v>
      </c>
    </row>
    <row r="32" spans="1:12" ht="15">
      <c r="A32" s="31" t="s">
        <v>45</v>
      </c>
      <c r="B32" s="32">
        <v>5.0383719186325111</v>
      </c>
      <c r="C32" s="33">
        <v>4.8466212388391963</v>
      </c>
      <c r="D32" s="34">
        <v>55095</v>
      </c>
      <c r="E32" s="34">
        <v>48593</v>
      </c>
      <c r="F32" s="35">
        <v>13.38052805959706</v>
      </c>
      <c r="G32" s="36">
        <v>4.9798951857120386</v>
      </c>
      <c r="H32" s="33">
        <v>4.9075855170222979</v>
      </c>
      <c r="I32" s="34">
        <v>399126</v>
      </c>
      <c r="J32" s="34">
        <v>363046</v>
      </c>
      <c r="K32" s="35">
        <v>9.9381345614605312</v>
      </c>
    </row>
    <row r="33" spans="1:12" ht="15">
      <c r="A33" s="227" t="s">
        <v>78</v>
      </c>
      <c r="B33" s="32">
        <v>0.62203477249366257</v>
      </c>
      <c r="C33" s="33">
        <v>0.27857125759014417</v>
      </c>
      <c r="D33" s="34">
        <v>6802</v>
      </c>
      <c r="E33" s="34">
        <v>2793</v>
      </c>
      <c r="F33" s="35">
        <v>143.53741496598639</v>
      </c>
      <c r="G33" s="36">
        <v>0.61465446133234147</v>
      </c>
      <c r="H33" s="33">
        <v>0.2362507012362034</v>
      </c>
      <c r="I33" s="34">
        <v>49263</v>
      </c>
      <c r="J33" s="34">
        <v>17477</v>
      </c>
      <c r="K33" s="35">
        <v>181.87331921954569</v>
      </c>
    </row>
    <row r="34" spans="1:12" ht="15">
      <c r="A34" s="227" t="s">
        <v>77</v>
      </c>
      <c r="B34" s="32">
        <v>0.43566210763890156</v>
      </c>
      <c r="C34" s="33">
        <v>0.5140552315143585</v>
      </c>
      <c r="D34" s="34">
        <v>4764</v>
      </c>
      <c r="E34" s="34">
        <v>5154</v>
      </c>
      <c r="F34" s="35">
        <v>-7.5669383003492436</v>
      </c>
      <c r="G34" s="36">
        <v>0.50480695148580479</v>
      </c>
      <c r="H34" s="33">
        <v>0.61591180983150051</v>
      </c>
      <c r="I34" s="34">
        <v>40459</v>
      </c>
      <c r="J34" s="34">
        <v>45563</v>
      </c>
      <c r="K34" s="35">
        <v>-11.202071856550271</v>
      </c>
    </row>
    <row r="35" spans="1:12" s="55" customFormat="1" ht="15">
      <c r="A35" s="31" t="s">
        <v>46</v>
      </c>
      <c r="B35" s="32">
        <v>0.42194478686941472</v>
      </c>
      <c r="C35" s="33">
        <v>0.47715177096714989</v>
      </c>
      <c r="D35" s="34">
        <v>4614</v>
      </c>
      <c r="E35" s="34">
        <v>4784</v>
      </c>
      <c r="F35" s="35">
        <v>-3.5535117056856182</v>
      </c>
      <c r="G35" s="36">
        <v>0.43478602630875313</v>
      </c>
      <c r="H35" s="33">
        <v>0.49827985914445799</v>
      </c>
      <c r="I35" s="34">
        <v>34847</v>
      </c>
      <c r="J35" s="34">
        <v>36861</v>
      </c>
      <c r="K35" s="35">
        <v>-5.4637692954613275</v>
      </c>
      <c r="L35" s="54"/>
    </row>
    <row r="36" spans="1:12" ht="17.25">
      <c r="A36" s="31" t="s">
        <v>113</v>
      </c>
      <c r="B36" s="32">
        <v>7.9926255683543238E-2</v>
      </c>
      <c r="C36" s="33">
        <v>9.6946388248342341E-2</v>
      </c>
      <c r="D36" s="34">
        <v>874</v>
      </c>
      <c r="E36" s="34">
        <v>972</v>
      </c>
      <c r="F36" s="37">
        <v>-10.08230452674897</v>
      </c>
      <c r="G36" s="36">
        <v>7.2541279219418914E-2</v>
      </c>
      <c r="H36" s="33">
        <v>7.5997107189445301E-2</v>
      </c>
      <c r="I36" s="34">
        <v>5814</v>
      </c>
      <c r="J36" s="34">
        <v>5622</v>
      </c>
      <c r="K36" s="37">
        <v>3.4151547491995733</v>
      </c>
      <c r="L36" s="30"/>
    </row>
    <row r="37" spans="1:12" ht="15">
      <c r="A37" s="24" t="s">
        <v>53</v>
      </c>
      <c r="B37" s="25">
        <v>6.2637859073733342</v>
      </c>
      <c r="C37" s="26">
        <v>6.4529191634683665</v>
      </c>
      <c r="D37" s="27">
        <v>68495</v>
      </c>
      <c r="E37" s="27">
        <v>64698</v>
      </c>
      <c r="F37" s="28">
        <v>5.8688058363473372</v>
      </c>
      <c r="G37" s="53">
        <v>6.511646593460779</v>
      </c>
      <c r="H37" s="26">
        <v>6.3492054909329312</v>
      </c>
      <c r="I37" s="27">
        <v>521892</v>
      </c>
      <c r="J37" s="27">
        <v>469692</v>
      </c>
      <c r="K37" s="28">
        <v>11.113665976852918</v>
      </c>
      <c r="L37" s="56"/>
    </row>
    <row r="38" spans="1:12" ht="15">
      <c r="A38" s="31" t="s">
        <v>54</v>
      </c>
      <c r="B38" s="32">
        <v>5.0585821045662218</v>
      </c>
      <c r="C38" s="33">
        <v>5.1732667342232714</v>
      </c>
      <c r="D38" s="34">
        <v>55316</v>
      </c>
      <c r="E38" s="34">
        <v>51868</v>
      </c>
      <c r="F38" s="35">
        <v>6.6476440194339474</v>
      </c>
      <c r="G38" s="36">
        <v>5.1818354341066533</v>
      </c>
      <c r="H38" s="33">
        <v>5.2357708191114742</v>
      </c>
      <c r="I38" s="34">
        <v>415311</v>
      </c>
      <c r="J38" s="34">
        <v>387324</v>
      </c>
      <c r="K38" s="35">
        <v>7.2257334944387646</v>
      </c>
    </row>
    <row r="39" spans="1:12" ht="15">
      <c r="A39" s="31" t="s">
        <v>55</v>
      </c>
      <c r="B39" s="32">
        <v>1.2052038028071124</v>
      </c>
      <c r="C39" s="33">
        <v>1.2796524292450948</v>
      </c>
      <c r="D39" s="34">
        <v>13179</v>
      </c>
      <c r="E39" s="34">
        <v>12830</v>
      </c>
      <c r="F39" s="35">
        <v>2.720187061574435</v>
      </c>
      <c r="G39" s="36">
        <v>1.3298111593541255</v>
      </c>
      <c r="H39" s="33">
        <v>1.1134346718214567</v>
      </c>
      <c r="I39" s="34">
        <v>106581</v>
      </c>
      <c r="J39" s="34">
        <v>82368</v>
      </c>
      <c r="K39" s="35">
        <v>29.396124708624711</v>
      </c>
      <c r="L39" s="56"/>
    </row>
    <row r="40" spans="1:12" ht="15">
      <c r="A40" s="24" t="s">
        <v>56</v>
      </c>
      <c r="B40" s="25">
        <v>6.3477359104825934</v>
      </c>
      <c r="C40" s="26">
        <v>5.7110598673869157</v>
      </c>
      <c r="D40" s="27">
        <v>69413</v>
      </c>
      <c r="E40" s="27">
        <v>57260</v>
      </c>
      <c r="F40" s="28">
        <v>21.22424030736989</v>
      </c>
      <c r="G40" s="29">
        <v>5.9576053991473472</v>
      </c>
      <c r="H40" s="26">
        <v>5.5752975607118476</v>
      </c>
      <c r="I40" s="27">
        <v>477487</v>
      </c>
      <c r="J40" s="27">
        <v>412441</v>
      </c>
      <c r="K40" s="28">
        <v>15.770983001205021</v>
      </c>
      <c r="L40" s="46"/>
    </row>
    <row r="41" spans="1:12" ht="15">
      <c r="A41" s="31" t="s">
        <v>57</v>
      </c>
      <c r="B41" s="32">
        <v>5.6082808722021236</v>
      </c>
      <c r="C41" s="33">
        <v>5.292454937882499</v>
      </c>
      <c r="D41" s="34">
        <v>61327</v>
      </c>
      <c r="E41" s="34">
        <v>53063</v>
      </c>
      <c r="F41" s="35">
        <v>15.573940410455497</v>
      </c>
      <c r="G41" s="38">
        <v>5.2291606959021912</v>
      </c>
      <c r="H41" s="33">
        <v>5.0939149594803759</v>
      </c>
      <c r="I41" s="34">
        <v>419104</v>
      </c>
      <c r="J41" s="34">
        <v>376830</v>
      </c>
      <c r="K41" s="35">
        <v>11.218321258923122</v>
      </c>
    </row>
    <row r="42" spans="1:12" ht="15">
      <c r="A42" s="39" t="s">
        <v>58</v>
      </c>
      <c r="B42" s="40">
        <v>0.73945503828046988</v>
      </c>
      <c r="C42" s="41">
        <v>0.41860492950441641</v>
      </c>
      <c r="D42" s="42">
        <v>8086</v>
      </c>
      <c r="E42" s="42">
        <v>4197</v>
      </c>
      <c r="F42" s="43">
        <v>92.661424827257562</v>
      </c>
      <c r="G42" s="44">
        <v>0.72844470324515553</v>
      </c>
      <c r="H42" s="41">
        <v>0.48138260123147214</v>
      </c>
      <c r="I42" s="42">
        <v>58383</v>
      </c>
      <c r="J42" s="42">
        <v>35611</v>
      </c>
      <c r="K42" s="43">
        <v>63.946533374519113</v>
      </c>
    </row>
    <row r="43" spans="1:12" ht="15">
      <c r="A43" s="47" t="s">
        <v>59</v>
      </c>
      <c r="B43" s="48">
        <v>3.7953997593067443</v>
      </c>
      <c r="C43" s="49">
        <v>3.6499517262840411</v>
      </c>
      <c r="D43" s="50">
        <v>41503</v>
      </c>
      <c r="E43" s="50">
        <v>36595</v>
      </c>
      <c r="F43" s="51">
        <v>13.41166826069135</v>
      </c>
      <c r="G43" s="52">
        <v>4.0641582323185004</v>
      </c>
      <c r="H43" s="68">
        <v>3.6951734672497349</v>
      </c>
      <c r="I43" s="50">
        <v>325732</v>
      </c>
      <c r="J43" s="69">
        <v>273356</v>
      </c>
      <c r="K43" s="51">
        <v>19.160362311418076</v>
      </c>
    </row>
    <row r="44" spans="1:12" ht="15">
      <c r="A44" s="24" t="s">
        <v>50</v>
      </c>
      <c r="B44" s="25">
        <v>3.8877630524879558</v>
      </c>
      <c r="C44" s="26">
        <v>3.8045473042520768</v>
      </c>
      <c r="D44" s="27">
        <v>42513</v>
      </c>
      <c r="E44" s="27">
        <v>38145</v>
      </c>
      <c r="F44" s="28">
        <v>11.451042076287848</v>
      </c>
      <c r="G44" s="29">
        <v>4.0524922371223946</v>
      </c>
      <c r="H44" s="57">
        <v>4.1249045304927918</v>
      </c>
      <c r="I44" s="27">
        <v>324797</v>
      </c>
      <c r="J44" s="58">
        <v>305146</v>
      </c>
      <c r="K44" s="28">
        <v>6.4398681286990485</v>
      </c>
      <c r="L44" s="56"/>
    </row>
    <row r="45" spans="1:12" ht="15">
      <c r="A45" s="31" t="s">
        <v>51</v>
      </c>
      <c r="B45" s="32">
        <v>3.6620674014273331</v>
      </c>
      <c r="C45" s="33">
        <v>3.6031740965633898</v>
      </c>
      <c r="D45" s="34">
        <v>40045</v>
      </c>
      <c r="E45" s="34">
        <v>36126</v>
      </c>
      <c r="F45" s="35">
        <v>10.848142611969219</v>
      </c>
      <c r="G45" s="38">
        <v>3.8021412279139937</v>
      </c>
      <c r="H45" s="33">
        <v>3.9211506356748429</v>
      </c>
      <c r="I45" s="34">
        <v>304732</v>
      </c>
      <c r="J45" s="34">
        <v>290073</v>
      </c>
      <c r="K45" s="35">
        <v>5.0535554843091228</v>
      </c>
    </row>
    <row r="46" spans="1:12" ht="15">
      <c r="A46" s="31" t="s">
        <v>52</v>
      </c>
      <c r="B46" s="32">
        <v>0.22569565106062323</v>
      </c>
      <c r="C46" s="33">
        <v>0.20137320768868638</v>
      </c>
      <c r="D46" s="34">
        <v>2468</v>
      </c>
      <c r="E46" s="34">
        <v>2019</v>
      </c>
      <c r="F46" s="35">
        <v>22.238732045567112</v>
      </c>
      <c r="G46" s="38">
        <v>0.25035100920840048</v>
      </c>
      <c r="H46" s="33">
        <v>0.20375389481794895</v>
      </c>
      <c r="I46" s="34">
        <v>20065</v>
      </c>
      <c r="J46" s="34">
        <v>15073</v>
      </c>
      <c r="K46" s="35">
        <v>33.118821734226763</v>
      </c>
      <c r="L46" s="46"/>
    </row>
    <row r="47" spans="1:12" s="55" customFormat="1" ht="15">
      <c r="A47" s="24" t="s">
        <v>60</v>
      </c>
      <c r="B47" s="25">
        <v>3.2342698910296037</v>
      </c>
      <c r="C47" s="26">
        <v>3.1245262393578397</v>
      </c>
      <c r="D47" s="27">
        <v>35367</v>
      </c>
      <c r="E47" s="27">
        <v>31327</v>
      </c>
      <c r="F47" s="28">
        <v>12.896223704791392</v>
      </c>
      <c r="G47" s="29">
        <v>3.0913639569658282</v>
      </c>
      <c r="H47" s="26">
        <v>3.0552945867944552</v>
      </c>
      <c r="I47" s="27">
        <v>247765</v>
      </c>
      <c r="J47" s="27">
        <v>226020</v>
      </c>
      <c r="K47" s="28">
        <v>9.620830015042916</v>
      </c>
      <c r="L47" s="67"/>
    </row>
    <row r="48" spans="1:12" ht="15">
      <c r="A48" s="47" t="s">
        <v>63</v>
      </c>
      <c r="B48" s="48">
        <v>2.5796793439096923</v>
      </c>
      <c r="C48" s="49">
        <v>2.5394567810607453</v>
      </c>
      <c r="D48" s="50">
        <v>28209</v>
      </c>
      <c r="E48" s="50">
        <v>25461</v>
      </c>
      <c r="F48" s="51">
        <v>10.792977494992341</v>
      </c>
      <c r="G48" s="52">
        <v>2.5583964160066435</v>
      </c>
      <c r="H48" s="68">
        <v>2.5636519705582179</v>
      </c>
      <c r="I48" s="50">
        <v>205049</v>
      </c>
      <c r="J48" s="69">
        <v>189650</v>
      </c>
      <c r="K48" s="51">
        <v>8.119694173477459</v>
      </c>
    </row>
    <row r="49" spans="1:12" ht="15">
      <c r="A49" s="47" t="s">
        <v>71</v>
      </c>
      <c r="B49" s="71">
        <v>1.9236256159077025</v>
      </c>
      <c r="C49" s="49">
        <v>1.9394264603796469</v>
      </c>
      <c r="D49" s="50">
        <v>21035</v>
      </c>
      <c r="E49" s="50">
        <v>19445</v>
      </c>
      <c r="F49" s="72">
        <v>8.1769092311648244</v>
      </c>
      <c r="G49" s="73">
        <v>1.8728850704831979</v>
      </c>
      <c r="H49" s="49">
        <v>1.8649435969530863</v>
      </c>
      <c r="I49" s="74">
        <v>150107</v>
      </c>
      <c r="J49" s="50">
        <v>137962</v>
      </c>
      <c r="K49" s="72">
        <v>8.8031486931183949</v>
      </c>
    </row>
    <row r="50" spans="1:12" ht="15">
      <c r="A50" s="24" t="s">
        <v>64</v>
      </c>
      <c r="B50" s="76">
        <v>1.4334600204113732</v>
      </c>
      <c r="C50" s="26">
        <v>1.1957718608121155</v>
      </c>
      <c r="D50" s="27">
        <v>15675</v>
      </c>
      <c r="E50" s="27">
        <v>11989</v>
      </c>
      <c r="F50" s="77">
        <v>30.744849445324878</v>
      </c>
      <c r="G50" s="53">
        <v>1.3346647124357138</v>
      </c>
      <c r="H50" s="26">
        <v>1.3115651592059641</v>
      </c>
      <c r="I50" s="78">
        <v>106970</v>
      </c>
      <c r="J50" s="27">
        <v>97025</v>
      </c>
      <c r="K50" s="77">
        <v>10.249935583612471</v>
      </c>
    </row>
    <row r="51" spans="1:12" ht="15">
      <c r="A51" s="24" t="s">
        <v>66</v>
      </c>
      <c r="B51" s="25">
        <v>1.1093105857478867</v>
      </c>
      <c r="C51" s="26">
        <v>0.97058594716222368</v>
      </c>
      <c r="D51" s="27">
        <v>12130.4</v>
      </c>
      <c r="E51" s="27">
        <v>9731.25</v>
      </c>
      <c r="F51" s="28">
        <v>24.654078355812455</v>
      </c>
      <c r="G51" s="29">
        <v>1.2618620400619009</v>
      </c>
      <c r="H51" s="57">
        <v>1.1630578629699972</v>
      </c>
      <c r="I51" s="27">
        <v>101135.05</v>
      </c>
      <c r="J51" s="58">
        <v>86038.95</v>
      </c>
      <c r="K51" s="28">
        <v>17.545658100197649</v>
      </c>
    </row>
    <row r="52" spans="1:12" ht="15">
      <c r="A52" s="31" t="s">
        <v>67</v>
      </c>
      <c r="B52" s="32">
        <v>0.74653317579752498</v>
      </c>
      <c r="C52" s="33">
        <v>0.7668190014920967</v>
      </c>
      <c r="D52" s="34">
        <v>8163.4</v>
      </c>
      <c r="E52" s="34">
        <v>7688.25</v>
      </c>
      <c r="F52" s="35">
        <v>6.1802100608070711</v>
      </c>
      <c r="G52" s="36">
        <v>1.0165642159384445</v>
      </c>
      <c r="H52" s="33">
        <v>0.928483369718762</v>
      </c>
      <c r="I52" s="34">
        <v>81475.05</v>
      </c>
      <c r="J52" s="34">
        <v>68685.95</v>
      </c>
      <c r="K52" s="35">
        <v>18.619674038140268</v>
      </c>
    </row>
    <row r="53" spans="1:12" s="55" customFormat="1" ht="15">
      <c r="A53" s="39" t="s">
        <v>68</v>
      </c>
      <c r="B53" s="128">
        <v>0.36277740995036156</v>
      </c>
      <c r="C53" s="41">
        <v>0.20376694567012693</v>
      </c>
      <c r="D53" s="42">
        <v>3967</v>
      </c>
      <c r="E53" s="42">
        <v>2043</v>
      </c>
      <c r="F53" s="253">
        <v>94.175232501223689</v>
      </c>
      <c r="G53" s="44">
        <v>0.24529782412345641</v>
      </c>
      <c r="H53" s="41">
        <v>0.23457449325123519</v>
      </c>
      <c r="I53" s="254">
        <v>19660</v>
      </c>
      <c r="J53" s="42">
        <v>17353</v>
      </c>
      <c r="K53" s="253">
        <v>13.294531204978966</v>
      </c>
      <c r="L53" s="79"/>
    </row>
    <row r="54" spans="1:12" ht="15">
      <c r="A54" s="24" t="s">
        <v>61</v>
      </c>
      <c r="B54" s="25">
        <v>1.0602574466762018</v>
      </c>
      <c r="C54" s="26">
        <v>1.0498535830268019</v>
      </c>
      <c r="D54" s="27">
        <v>11594</v>
      </c>
      <c r="E54" s="27">
        <v>10526</v>
      </c>
      <c r="F54" s="28">
        <v>10.146304389131675</v>
      </c>
      <c r="G54" s="29">
        <v>1.1527250953773089</v>
      </c>
      <c r="H54" s="57">
        <v>1.1853764371117854</v>
      </c>
      <c r="I54" s="27">
        <v>92388</v>
      </c>
      <c r="J54" s="58">
        <v>87690</v>
      </c>
      <c r="K54" s="28">
        <v>5.3575094081423202</v>
      </c>
      <c r="L54" s="56"/>
    </row>
    <row r="55" spans="1:12" ht="15">
      <c r="A55" s="47" t="s">
        <v>65</v>
      </c>
      <c r="B55" s="48">
        <v>0.88961397630378558</v>
      </c>
      <c r="C55" s="49">
        <v>0.76908806562033716</v>
      </c>
      <c r="D55" s="50">
        <v>9728</v>
      </c>
      <c r="E55" s="50">
        <v>7711</v>
      </c>
      <c r="F55" s="51">
        <v>26.157437427052262</v>
      </c>
      <c r="G55" s="52">
        <v>0.9198169324621227</v>
      </c>
      <c r="H55" s="68">
        <v>0.66740113414395108</v>
      </c>
      <c r="I55" s="50">
        <v>73721</v>
      </c>
      <c r="J55" s="69">
        <v>49372</v>
      </c>
      <c r="K55" s="51">
        <v>49.317426881633317</v>
      </c>
      <c r="L55" s="46"/>
    </row>
    <row r="56" spans="1:12" ht="15">
      <c r="A56" s="47" t="s">
        <v>62</v>
      </c>
      <c r="B56" s="71">
        <v>0.74805122596268159</v>
      </c>
      <c r="C56" s="49">
        <v>0.7970150087371437</v>
      </c>
      <c r="D56" s="50">
        <v>8180</v>
      </c>
      <c r="E56" s="50">
        <v>7991</v>
      </c>
      <c r="F56" s="72">
        <v>2.3651608059066449</v>
      </c>
      <c r="G56" s="73">
        <v>0.84403163318817176</v>
      </c>
      <c r="H56" s="49">
        <v>0.99173386142896724</v>
      </c>
      <c r="I56" s="50">
        <v>67647</v>
      </c>
      <c r="J56" s="50">
        <v>73365</v>
      </c>
      <c r="K56" s="72">
        <v>-7.7939071764465346</v>
      </c>
    </row>
    <row r="57" spans="1:12" ht="18" thickBot="1">
      <c r="A57" s="120" t="s">
        <v>112</v>
      </c>
      <c r="B57" s="242">
        <v>0.2185626442604901</v>
      </c>
      <c r="C57" s="80">
        <v>0.20147294677124641</v>
      </c>
      <c r="D57" s="81">
        <v>2390</v>
      </c>
      <c r="E57" s="81">
        <v>2020</v>
      </c>
      <c r="F57" s="243">
        <v>18.316831683168317</v>
      </c>
      <c r="G57" s="244">
        <v>0.2456471801293291</v>
      </c>
      <c r="H57" s="80">
        <v>0.24125228957844722</v>
      </c>
      <c r="I57" s="245">
        <v>19688</v>
      </c>
      <c r="J57" s="81">
        <v>17847</v>
      </c>
      <c r="K57" s="243">
        <v>10.315459180814702</v>
      </c>
      <c r="L57" s="82"/>
    </row>
    <row r="58" spans="1:12">
      <c r="A58" s="224" t="s">
        <v>101</v>
      </c>
      <c r="L58" s="82"/>
    </row>
    <row r="59" spans="1:12" ht="15">
      <c r="A59" s="229" t="s">
        <v>108</v>
      </c>
      <c r="B59" s="247"/>
      <c r="C59" s="247"/>
      <c r="D59" s="248"/>
      <c r="E59" s="248"/>
      <c r="F59" s="172"/>
      <c r="G59" s="247"/>
      <c r="H59" s="247"/>
      <c r="I59" s="248"/>
      <c r="J59" s="248"/>
      <c r="K59" s="172"/>
    </row>
    <row r="60" spans="1:12" ht="14.25">
      <c r="A60" s="229" t="s">
        <v>109</v>
      </c>
      <c r="B60" s="83"/>
      <c r="C60" s="83"/>
      <c r="D60" s="84"/>
      <c r="E60" s="85"/>
      <c r="F60" s="86"/>
      <c r="G60" s="87"/>
      <c r="H60" s="83"/>
      <c r="I60" s="84"/>
      <c r="J60" s="84"/>
      <c r="K60" s="86"/>
    </row>
    <row r="61" spans="1:12" ht="14.25">
      <c r="A61" s="126" t="s">
        <v>110</v>
      </c>
      <c r="B61" s="85"/>
      <c r="C61" s="85"/>
      <c r="D61" s="87"/>
      <c r="E61" s="85"/>
      <c r="F61" s="85"/>
      <c r="G61" s="85"/>
      <c r="H61" s="85"/>
      <c r="I61" s="88"/>
      <c r="J61" s="88"/>
      <c r="K61" s="89"/>
    </row>
    <row r="62" spans="1:12" ht="14.25">
      <c r="A62" s="126" t="s">
        <v>111</v>
      </c>
      <c r="B62" s="85"/>
      <c r="C62" s="85"/>
      <c r="D62" s="87"/>
      <c r="E62" s="87"/>
      <c r="F62" s="85"/>
      <c r="G62" s="87"/>
      <c r="H62" s="85"/>
      <c r="I62" s="88"/>
      <c r="J62" s="88"/>
      <c r="K62" s="90"/>
    </row>
    <row r="63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2">
      <c r="A64" s="266" t="s">
        <v>81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</row>
    <row r="65" spans="1:11" ht="15">
      <c r="A65" s="92"/>
      <c r="B65" s="4"/>
      <c r="C65" s="4"/>
      <c r="D65" s="4"/>
      <c r="E65" s="4"/>
      <c r="F65" s="4"/>
      <c r="G65" s="4"/>
      <c r="H65" s="4"/>
      <c r="I65" s="95"/>
      <c r="J65" s="95"/>
      <c r="K65" s="97" t="s">
        <v>126</v>
      </c>
    </row>
    <row r="66" spans="1:11">
      <c r="A66" s="4"/>
      <c r="D66" s="82"/>
      <c r="E66" s="82"/>
      <c r="F66" s="82"/>
      <c r="G66" s="82"/>
      <c r="H66" s="82"/>
      <c r="I66" s="82"/>
      <c r="J66" s="82"/>
      <c r="K66" s="82"/>
    </row>
    <row r="67" spans="1:11">
      <c r="B67" s="98"/>
      <c r="D67" s="82"/>
      <c r="E67" s="82"/>
      <c r="F67" s="82"/>
      <c r="G67" s="82"/>
      <c r="H67" s="82"/>
      <c r="I67" s="82"/>
      <c r="J67" s="82"/>
      <c r="K67" s="82"/>
    </row>
    <row r="68" spans="1:11">
      <c r="D68" s="82"/>
      <c r="E68" s="82"/>
      <c r="F68" s="82"/>
      <c r="G68" s="82"/>
      <c r="H68" s="82"/>
      <c r="I68" s="82"/>
      <c r="J68" s="82"/>
      <c r="K68" s="82"/>
    </row>
    <row r="69" spans="1:11">
      <c r="A69" s="99"/>
      <c r="D69" s="100"/>
    </row>
    <row r="70" spans="1:11">
      <c r="A70" s="99"/>
      <c r="D70" s="30"/>
      <c r="E70" s="30"/>
      <c r="F70" s="30"/>
      <c r="G70" s="30"/>
      <c r="H70" s="30"/>
      <c r="I70" s="30"/>
      <c r="J70" s="30"/>
      <c r="K70" s="30"/>
    </row>
  </sheetData>
  <mergeCells count="7">
    <mergeCell ref="A64:K64"/>
    <mergeCell ref="B1:K1"/>
    <mergeCell ref="B2:K2"/>
    <mergeCell ref="B4:K4"/>
    <mergeCell ref="B5:K5"/>
    <mergeCell ref="B9:F9"/>
    <mergeCell ref="G9:K9"/>
  </mergeCells>
  <pageMargins left="0.39370078740157499" right="0.196850393700787" top="0.196850393700787" bottom="0" header="0.511811023622047" footer="0.511811023622047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By Market</vt:lpstr>
      <vt:lpstr>By Manufacturer EU28</vt:lpstr>
      <vt:lpstr>By Manufacturer Total</vt:lpstr>
      <vt:lpstr>By Manufacturer Western Europe</vt:lpstr>
      <vt:lpstr>'By Manufacturer EU28'!Print_Area</vt:lpstr>
      <vt:lpstr>'By Manufacturer Total'!Print_Area</vt:lpstr>
      <vt:lpstr>'By Manufacturer Western Europe'!Print_Area</vt:lpstr>
      <vt:lpstr>'By Market'!Print_Area</vt:lpstr>
    </vt:vector>
  </TitlesOfParts>
  <Company>ACEA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Quynh-Nhu Huynh</dc:creator>
  <cp:lastModifiedBy>Francesca PIAZZA</cp:lastModifiedBy>
  <cp:lastPrinted>2015-04-15T13:52:45Z</cp:lastPrinted>
  <dcterms:created xsi:type="dcterms:W3CDTF">2003-10-13T09:18:05Z</dcterms:created>
  <dcterms:modified xsi:type="dcterms:W3CDTF">2015-09-14T14:33:00Z</dcterms:modified>
</cp:coreProperties>
</file>