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G:\user\FP\PR PC\2015\PR PC 06 June 2015\"/>
    </mc:Choice>
  </mc:AlternateContent>
  <bookViews>
    <workbookView xWindow="0" yWindow="0" windowWidth="21600" windowHeight="9135"/>
  </bookViews>
  <sheets>
    <sheet name="By Market" sheetId="2" r:id="rId1"/>
    <sheet name="By Manufacturer EU28" sheetId="3" r:id="rId2"/>
    <sheet name="By Manufacturer Total" sheetId="6" r:id="rId3"/>
    <sheet name="By Manufacturer Western Europe" sheetId="4" r:id="rId4"/>
  </sheets>
  <definedNames>
    <definedName name="_xlnm.Print_Area" localSheetId="1">'By Manufacturer EU28'!$A$1:$K$65</definedName>
    <definedName name="_xlnm.Print_Area" localSheetId="2">'By Manufacturer Total'!$A$1:$K$65</definedName>
    <definedName name="_xlnm.Print_Area" localSheetId="3">'By Manufacturer Western Europe'!$A$1:$K$65</definedName>
    <definedName name="_xlnm.Print_Area" localSheetId="0">'By Market'!$B$1:$J$72</definedName>
  </definedNames>
  <calcPr calcId="152511"/>
</workbook>
</file>

<file path=xl/calcChain.xml><?xml version="1.0" encoding="utf-8"?>
<calcChain xmlns="http://schemas.openxmlformats.org/spreadsheetml/2006/main">
  <c r="E11" i="2" l="1"/>
  <c r="B9" i="3" l="1"/>
  <c r="B9" i="6"/>
  <c r="B9" i="4"/>
  <c r="G9" i="6" l="1"/>
  <c r="B11" i="6"/>
  <c r="G11" i="6" s="1"/>
  <c r="C11" i="6"/>
  <c r="E11" i="6" s="1"/>
  <c r="J11" i="6" s="1"/>
  <c r="F11" i="6"/>
  <c r="K11" i="6" s="1"/>
  <c r="D11" i="6" l="1"/>
  <c r="I11" i="6" s="1"/>
  <c r="H11" i="6"/>
  <c r="B11" i="3"/>
  <c r="G11" i="3" s="1"/>
  <c r="C11" i="3"/>
  <c r="E11" i="3" s="1"/>
  <c r="J11" i="3" s="1"/>
  <c r="F11" i="3"/>
  <c r="K11" i="3" s="1"/>
  <c r="F11" i="4"/>
  <c r="K11" i="4" s="1"/>
  <c r="K8" i="6"/>
  <c r="K8" i="3"/>
  <c r="C11" i="4"/>
  <c r="H11" i="4" s="1"/>
  <c r="B11" i="4"/>
  <c r="G11" i="4" s="1"/>
  <c r="G9" i="4"/>
  <c r="K8" i="4"/>
  <c r="I12" i="2"/>
  <c r="H12" i="2"/>
  <c r="G12" i="2"/>
  <c r="H11" i="2"/>
  <c r="D11" i="4" l="1"/>
  <c r="I11" i="4" s="1"/>
  <c r="E11" i="4"/>
  <c r="J11" i="4" s="1"/>
  <c r="D11" i="3"/>
  <c r="I11" i="3" s="1"/>
  <c r="H11" i="3"/>
</calcChain>
</file>

<file path=xl/sharedStrings.xml><?xml version="1.0" encoding="utf-8"?>
<sst xmlns="http://schemas.openxmlformats.org/spreadsheetml/2006/main" count="265" uniqueCount="127">
  <si>
    <t>PROVISIONAL</t>
  </si>
  <si>
    <t>NEW PASSENGER CAR REGISTRATIONS BY MARKET</t>
  </si>
  <si>
    <t>BELGIUM</t>
  </si>
  <si>
    <t>FINLAND</t>
  </si>
  <si>
    <t>FRANCE</t>
  </si>
  <si>
    <t>GERMANY</t>
  </si>
  <si>
    <t>GREECE</t>
  </si>
  <si>
    <t>ITALY</t>
  </si>
  <si>
    <t>NETHERLANDS</t>
  </si>
  <si>
    <t>SWEDEN</t>
  </si>
  <si>
    <t>UNITED KINGDOM</t>
  </si>
  <si>
    <t>NORWAY</t>
  </si>
  <si>
    <t>EFTA</t>
  </si>
  <si>
    <t>A C E A</t>
  </si>
  <si>
    <t>Association des</t>
  </si>
  <si>
    <t>Constructeurs</t>
  </si>
  <si>
    <t>Européens</t>
  </si>
  <si>
    <t>Tel (32 2) 732 55 50</t>
  </si>
  <si>
    <t>Fax (32 2) 738 73 10</t>
  </si>
  <si>
    <t>(32 2) 738 73 11</t>
  </si>
  <si>
    <t>ESTONIA</t>
  </si>
  <si>
    <t>LITHUANIA</t>
  </si>
  <si>
    <t>CZECH REPUBLIC</t>
  </si>
  <si>
    <t>SPAIN</t>
  </si>
  <si>
    <t>AUSTRIA</t>
  </si>
  <si>
    <t>DENMARK</t>
  </si>
  <si>
    <t>SLOVENIA</t>
  </si>
  <si>
    <t>ICELAND</t>
  </si>
  <si>
    <t>SLOVAKIA</t>
  </si>
  <si>
    <t xml:space="preserve">PORTUGAL </t>
  </si>
  <si>
    <t>This information is available on the ACEA website: http://www.acea.be</t>
  </si>
  <si>
    <t>BULGARIA</t>
  </si>
  <si>
    <t xml:space="preserve"> NEW PASSENGER CAR REGISTRATIONS BY MANUFACTURER</t>
  </si>
  <si>
    <t>Units</t>
  </si>
  <si>
    <t>VW Group</t>
  </si>
  <si>
    <t>VOLKSWAGEN</t>
  </si>
  <si>
    <t>AUDI</t>
  </si>
  <si>
    <t>SEAT</t>
  </si>
  <si>
    <t>SKODA</t>
  </si>
  <si>
    <t>PSA Group</t>
  </si>
  <si>
    <t>PEUGEOT</t>
  </si>
  <si>
    <t>CITROEN</t>
  </si>
  <si>
    <t>FORD</t>
  </si>
  <si>
    <t>OPEL/VAUXHALL</t>
  </si>
  <si>
    <t>CHEVROLET</t>
  </si>
  <si>
    <t>FIAT</t>
  </si>
  <si>
    <t>ALFA ROMEO</t>
  </si>
  <si>
    <t>RENAULT Group</t>
  </si>
  <si>
    <t>RENAULT</t>
  </si>
  <si>
    <t>DACIA</t>
  </si>
  <si>
    <t>TOYOTA Group</t>
  </si>
  <si>
    <t xml:space="preserve">TOYOTA </t>
  </si>
  <si>
    <t>LEXUS</t>
  </si>
  <si>
    <t>BMW Group</t>
  </si>
  <si>
    <t>BMW</t>
  </si>
  <si>
    <t>MINI</t>
  </si>
  <si>
    <t>DAIMLER</t>
  </si>
  <si>
    <t>MERCEDES</t>
  </si>
  <si>
    <t>SMART</t>
  </si>
  <si>
    <t>NISSAN</t>
  </si>
  <si>
    <t>HYUNDAI</t>
  </si>
  <si>
    <t>SUZUKI</t>
  </si>
  <si>
    <t>HONDA</t>
  </si>
  <si>
    <t>KIA</t>
  </si>
  <si>
    <t>MAZDA</t>
  </si>
  <si>
    <t>MITSUBISHI</t>
  </si>
  <si>
    <t>JAGUAR LAND ROVER Group</t>
  </si>
  <si>
    <t>LAND ROVER</t>
  </si>
  <si>
    <t>JAGUAR</t>
  </si>
  <si>
    <t>WESTERN EUROPE (EU15 + EFTA Countries)</t>
  </si>
  <si>
    <t>LUXEMBURG</t>
  </si>
  <si>
    <t>VOLVO CAR CORP.</t>
  </si>
  <si>
    <t>SWITZERLAND</t>
  </si>
  <si>
    <t>POLAND</t>
  </si>
  <si>
    <t>IRELAND</t>
  </si>
  <si>
    <t>LATVIA</t>
  </si>
  <si>
    <t>HUNGARY</t>
  </si>
  <si>
    <t>LANCIA/CHRYSLER</t>
  </si>
  <si>
    <t>JEEP</t>
  </si>
  <si>
    <t>'14</t>
  </si>
  <si>
    <t>Page 2 of 5</t>
  </si>
  <si>
    <t>Page 3 of 5</t>
  </si>
  <si>
    <t>Page 4 of 5</t>
  </si>
  <si>
    <t>Page 5 of 5</t>
  </si>
  <si>
    <t xml:space="preserve">   P  R  E  S  S       R  E  L  E  A  S  E</t>
  </si>
  <si>
    <t>For further information, please contact: Ms Francesca Piazza - Statistics &amp; Communications Advisor - E-mail: fp@acea.be - Tel. (32) 2 738 73 55</t>
  </si>
  <si>
    <t>FCA Group</t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</si>
  <si>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 xml:space="preserve"> Data for Malta n.a.</t>
    </r>
  </si>
  <si>
    <t>OPEL Group</t>
  </si>
  <si>
    <t>Other GM</t>
  </si>
  <si>
    <t>ROMANIA</t>
  </si>
  <si>
    <t>CYPRUS</t>
  </si>
  <si>
    <t>'15</t>
  </si>
  <si>
    <t>15/14</t>
  </si>
  <si>
    <t>CROATIA</t>
  </si>
  <si>
    <t>EUROPEAN UNION</t>
  </si>
  <si>
    <r>
      <t>EU15</t>
    </r>
    <r>
      <rPr>
        <b/>
        <vertAlign val="superscript"/>
        <sz val="8"/>
        <rFont val="Calibri"/>
        <family val="2"/>
      </rPr>
      <t>2</t>
    </r>
  </si>
  <si>
    <r>
      <t xml:space="preserve">EU15 </t>
    </r>
    <r>
      <rPr>
        <b/>
        <sz val="11"/>
        <rFont val="Calibri"/>
        <family val="2"/>
      </rPr>
      <t>+ EFTA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</si>
  <si>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Member States before the 2004 enlargement</t>
    </r>
  </si>
  <si>
    <t>EU + EFTA</t>
  </si>
  <si>
    <t>EUROPEAN UNION (EU)</t>
  </si>
  <si>
    <r>
      <t>EU</t>
    </r>
    <r>
      <rPr>
        <b/>
        <sz val="14"/>
        <color indexed="10"/>
        <rFont val="Corbel"/>
        <family val="2"/>
      </rPr>
      <t xml:space="preserve"> + EFTA Countries</t>
    </r>
  </si>
  <si>
    <t>PORSCHE</t>
  </si>
  <si>
    <t>DS</t>
  </si>
  <si>
    <r>
      <t>OTHERS</t>
    </r>
    <r>
      <rPr>
        <vertAlign val="superscript"/>
        <sz val="11"/>
        <rFont val="Calibri"/>
        <family val="2"/>
        <scheme val="minor"/>
      </rPr>
      <t>2</t>
    </r>
  </si>
  <si>
    <r>
      <t xml:space="preserve">SOURCE: </t>
    </r>
    <r>
      <rPr>
        <sz val="9"/>
        <color theme="0" tint="-0.499984740745262"/>
        <rFont val="Corbel"/>
        <family val="2"/>
      </rPr>
      <t xml:space="preserve">ACEA MEMBERS </t>
    </r>
  </si>
  <si>
    <t>Avenue des Nerviens 85</t>
  </si>
  <si>
    <t>B-1040 Brussel</t>
  </si>
  <si>
    <t>PRESS EMBARGO FOR ALL DATA:</t>
  </si>
  <si>
    <r>
      <t xml:space="preserve">SOURCE: </t>
    </r>
    <r>
      <rPr>
        <sz val="9"/>
        <color theme="0" tint="-0.499984740745262"/>
        <rFont val="Corbel"/>
        <family val="2"/>
      </rPr>
      <t xml:space="preserve">NATIONAL AUTOMOBILE MANUFACTURERS' ASSOCIATIONS </t>
    </r>
  </si>
  <si>
    <t>%Change</t>
  </si>
  <si>
    <r>
      <t xml:space="preserve">    %Share</t>
    </r>
    <r>
      <rPr>
        <b/>
        <vertAlign val="superscript"/>
        <sz val="11"/>
        <rFont val="Calibri"/>
        <family val="2"/>
        <scheme val="minor"/>
      </rPr>
      <t>1</t>
    </r>
  </si>
  <si>
    <r>
      <rPr>
        <i/>
        <vertAlign val="superscript"/>
        <sz val="9"/>
        <color indexed="23"/>
        <rFont val="Corbel"/>
        <family val="2"/>
      </rPr>
      <t>1</t>
    </r>
    <r>
      <rPr>
        <i/>
        <sz val="9"/>
        <color indexed="23"/>
        <rFont val="Corbel"/>
        <family val="2"/>
      </rPr>
      <t>ACEA estimation based on total by market</t>
    </r>
  </si>
  <si>
    <r>
      <rPr>
        <i/>
        <vertAlign val="superscript"/>
        <sz val="9"/>
        <color indexed="23"/>
        <rFont val="Corbel"/>
        <family val="2"/>
      </rPr>
      <t>2</t>
    </r>
    <r>
      <rPr>
        <i/>
        <sz val="9"/>
        <color indexed="23"/>
        <rFont val="Corbel"/>
        <family val="2"/>
      </rPr>
      <t>Includes Bentley, Lamborghini and Bugatti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</si>
  <si>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Includes Dodge, Ferrari and Maserati</t>
    </r>
  </si>
  <si>
    <r>
      <rPr>
        <i/>
        <vertAlign val="superscript"/>
        <sz val="9"/>
        <color indexed="23"/>
        <rFont val="Corbel"/>
        <family val="2"/>
      </rPr>
      <t>4</t>
    </r>
    <r>
      <rPr>
        <i/>
        <sz val="9"/>
        <color indexed="23"/>
        <rFont val="Corbel"/>
        <family val="2"/>
      </rPr>
      <t>Includes Subaru and Daihatsu</t>
    </r>
  </si>
  <si>
    <r>
      <t>OTHERS-JAPANESE</t>
    </r>
    <r>
      <rPr>
        <b/>
        <vertAlign val="superscript"/>
        <sz val="11"/>
        <rFont val="Calibri"/>
        <family val="2"/>
        <scheme val="minor"/>
      </rPr>
      <t>4</t>
    </r>
  </si>
  <si>
    <r>
      <t>OTHERS</t>
    </r>
    <r>
      <rPr>
        <vertAlign val="superscript"/>
        <sz val="11"/>
        <rFont val="Calibri"/>
        <family val="2"/>
        <scheme val="minor"/>
      </rPr>
      <t>3</t>
    </r>
  </si>
  <si>
    <r>
      <t>EU12</t>
    </r>
    <r>
      <rPr>
        <b/>
        <vertAlign val="superscript"/>
        <sz val="8"/>
        <rFont val="Calibri"/>
        <family val="2"/>
      </rPr>
      <t>3</t>
    </r>
  </si>
  <si>
    <r>
      <rPr>
        <i/>
        <vertAlign val="superscript"/>
        <sz val="9"/>
        <color indexed="23"/>
        <rFont val="Corbel"/>
        <family val="2"/>
      </rPr>
      <t>3</t>
    </r>
    <r>
      <rPr>
        <i/>
        <sz val="9"/>
        <color indexed="23"/>
        <rFont val="Corbel"/>
        <family val="2"/>
      </rPr>
      <t>Member States having joined the EU since 2004</t>
    </r>
  </si>
  <si>
    <r>
      <t>EUROPEAN UNION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</si>
  <si>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16/07/2015</t>
  </si>
  <si>
    <t xml:space="preserve"> 8.00 AM (6.00 AM GMT), 16 July 2015</t>
  </si>
  <si>
    <t>Next press release: Tuesday 15 September 2015</t>
  </si>
  <si>
    <t>June</t>
  </si>
  <si>
    <t>Jan - Jun</t>
  </si>
  <si>
    <t>January - June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</si>
</sst>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\+0.0%;\-0.0%"/>
    <numFmt numFmtId="165" formatCode="0.0%"/>
    <numFmt numFmtId="166" formatCode="#,###,##0"/>
    <numFmt numFmtId="167" formatCode="0.0"/>
    <numFmt numFmtId="168" formatCode="\+0.0;\-0.0"/>
    <numFmt numFmtId="169" formatCode="&quot;DM&quot;#,##0.00;[Red]\-&quot;DM&quot;#,##0.00"/>
  </numFmts>
  <fonts count="67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10"/>
      <name val="MS Sans"/>
    </font>
    <font>
      <sz val="10"/>
      <color indexed="8"/>
      <name val="Arial"/>
      <family val="2"/>
    </font>
    <font>
      <sz val="9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10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sz val="10"/>
      <name val="Times New Roman"/>
      <family val="1"/>
    </font>
    <font>
      <sz val="10"/>
      <color indexed="10"/>
      <name val="Arial"/>
      <family val="2"/>
    </font>
    <font>
      <sz val="11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vertAlign val="superscript"/>
      <sz val="8"/>
      <name val="Calibri"/>
      <family val="2"/>
    </font>
    <font>
      <sz val="10"/>
      <name val="Corbel"/>
      <family val="2"/>
    </font>
    <font>
      <b/>
      <sz val="24"/>
      <name val="Corbel"/>
      <family val="2"/>
    </font>
    <font>
      <b/>
      <sz val="8"/>
      <color indexed="23"/>
      <name val="Corbel"/>
      <family val="2"/>
    </font>
    <font>
      <b/>
      <sz val="14"/>
      <color indexed="10"/>
      <name val="Corbel"/>
      <family val="2"/>
    </font>
    <font>
      <b/>
      <sz val="18"/>
      <name val="Corbel"/>
      <family val="2"/>
    </font>
    <font>
      <b/>
      <sz val="13"/>
      <name val="Corbel"/>
      <family val="2"/>
    </font>
    <font>
      <b/>
      <sz val="12"/>
      <name val="Corbel"/>
      <family val="2"/>
    </font>
    <font>
      <b/>
      <sz val="20"/>
      <name val="Corbel"/>
      <family val="2"/>
    </font>
    <font>
      <b/>
      <sz val="22"/>
      <name val="Corbel"/>
      <family val="2"/>
    </font>
    <font>
      <sz val="12"/>
      <name val="Corbel"/>
      <family val="2"/>
    </font>
    <font>
      <sz val="8"/>
      <name val="Corbel"/>
      <family val="2"/>
    </font>
    <font>
      <sz val="11"/>
      <name val="Corbel"/>
      <family val="2"/>
    </font>
    <font>
      <b/>
      <sz val="14"/>
      <name val="Corbel"/>
      <family val="2"/>
    </font>
    <font>
      <b/>
      <u/>
      <sz val="10"/>
      <color indexed="10"/>
      <name val="Corbel"/>
      <family val="2"/>
    </font>
    <font>
      <sz val="9"/>
      <name val="Corbel"/>
      <family val="2"/>
    </font>
    <font>
      <b/>
      <u/>
      <sz val="12"/>
      <color indexed="10"/>
      <name val="Corbel"/>
      <family val="2"/>
    </font>
    <font>
      <b/>
      <sz val="9"/>
      <name val="Corbel"/>
      <family val="2"/>
    </font>
    <font>
      <i/>
      <sz val="9"/>
      <color indexed="23"/>
      <name val="Corbel"/>
      <family val="2"/>
    </font>
    <font>
      <i/>
      <vertAlign val="superscript"/>
      <sz val="9"/>
      <color indexed="23"/>
      <name val="Corbel"/>
      <family val="2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indexed="10"/>
      <name val="Calibri"/>
      <family val="2"/>
      <scheme val="minor"/>
    </font>
    <font>
      <b/>
      <i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8"/>
      <name val="Calibri"/>
      <family val="2"/>
      <scheme val="minor"/>
    </font>
    <font>
      <b/>
      <u/>
      <sz val="10"/>
      <name val="Calibri"/>
      <family val="2"/>
      <scheme val="minor"/>
    </font>
    <font>
      <sz val="10"/>
      <color indexed="12"/>
      <name val="Calibri"/>
      <family val="2"/>
      <scheme val="minor"/>
    </font>
    <font>
      <b/>
      <sz val="10"/>
      <name val="Calibri"/>
      <family val="2"/>
      <scheme val="minor"/>
    </font>
    <font>
      <sz val="10"/>
      <color indexed="48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color indexed="12"/>
      <name val="Calibri"/>
      <family val="2"/>
      <scheme val="minor"/>
    </font>
    <font>
      <i/>
      <sz val="9"/>
      <color theme="0" tint="-0.499984740745262"/>
      <name val="Corbel"/>
      <family val="2"/>
    </font>
    <font>
      <b/>
      <sz val="8"/>
      <color theme="0" tint="-0.499984740745262"/>
      <name val="Corbel"/>
      <family val="2"/>
    </font>
    <font>
      <b/>
      <sz val="11"/>
      <color rgb="FFFF0000"/>
      <name val="Arial"/>
      <family val="2"/>
    </font>
    <font>
      <b/>
      <sz val="9"/>
      <color rgb="FFFF0000"/>
      <name val="Arial"/>
      <family val="2"/>
    </font>
    <font>
      <b/>
      <sz val="10"/>
      <color rgb="FFFF0000"/>
      <name val="Calibri"/>
      <family val="2"/>
      <scheme val="minor"/>
    </font>
    <font>
      <sz val="9"/>
      <color theme="0" tint="-0.499984740745262"/>
      <name val="Corbel"/>
      <family val="2"/>
    </font>
    <font>
      <b/>
      <sz val="14"/>
      <color rgb="FFFF0000"/>
      <name val="Corbel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b/>
      <sz val="11"/>
      <name val="Calibri"/>
      <family val="2"/>
    </font>
    <font>
      <i/>
      <sz val="11"/>
      <name val="Calibri"/>
      <family val="2"/>
      <scheme val="minor"/>
    </font>
    <font>
      <b/>
      <sz val="9"/>
      <color theme="0" tint="-0.499984740745262"/>
      <name val="Corbel"/>
      <family val="2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lightGray">
        <fgColor indexed="9"/>
      </patternFill>
    </fill>
    <fill>
      <patternFill patternType="gray0625">
        <fgColor indexed="9"/>
        <bgColor indexed="9"/>
      </patternFill>
    </fill>
    <fill>
      <patternFill patternType="lightGray">
        <fgColor indexed="9"/>
        <bgColor indexed="9"/>
      </patternFill>
    </fill>
    <fill>
      <patternFill patternType="solid">
        <fgColor indexed="9"/>
        <bgColor indexed="9"/>
      </patternFill>
    </fill>
    <fill>
      <patternFill patternType="gray125">
        <fgColor indexed="9"/>
        <bgColor indexed="9"/>
      </patternFill>
    </fill>
    <fill>
      <patternFill patternType="gray0625">
        <fgColor indexed="22"/>
      </patternFill>
    </fill>
    <fill>
      <patternFill patternType="lightGray">
        <fgColor indexed="2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6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1">
    <xf numFmtId="0" fontId="0" fillId="0" borderId="0"/>
    <xf numFmtId="166" fontId="3" fillId="2" borderId="0" applyNumberFormat="0" applyBorder="0">
      <alignment vertical="top"/>
      <protection locked="0"/>
    </xf>
    <xf numFmtId="4" fontId="4" fillId="0" borderId="0" applyFont="0" applyFill="0" applyBorder="0" applyAlignment="0" applyProtection="0"/>
    <xf numFmtId="166" fontId="5" fillId="3" borderId="0" applyNumberFormat="0" applyBorder="0">
      <alignment horizontal="right"/>
      <protection locked="0"/>
    </xf>
    <xf numFmtId="0" fontId="2" fillId="0" borderId="0"/>
    <xf numFmtId="9" fontId="2" fillId="0" borderId="0" applyFont="0" applyFill="0" applyBorder="0" applyAlignment="0" applyProtection="0"/>
    <xf numFmtId="0" fontId="4" fillId="0" borderId="0"/>
    <xf numFmtId="166" fontId="6" fillId="4" borderId="0" applyNumberFormat="0" applyBorder="0">
      <alignment horizontal="left"/>
      <protection locked="0"/>
    </xf>
    <xf numFmtId="166" fontId="5" fillId="3" borderId="0" applyNumberFormat="0" applyBorder="0">
      <alignment horizontal="center"/>
      <protection locked="0"/>
    </xf>
    <xf numFmtId="166" fontId="7" fillId="2" borderId="0" applyNumberFormat="0" applyBorder="0">
      <alignment horizontal="center"/>
      <protection locked="0"/>
    </xf>
    <xf numFmtId="166" fontId="7" fillId="3" borderId="0" applyNumberFormat="0" applyBorder="0">
      <alignment horizontal="center"/>
      <protection locked="0"/>
    </xf>
    <xf numFmtId="166" fontId="6" fillId="4" borderId="0" applyNumberFormat="0" applyBorder="0">
      <protection locked="0"/>
    </xf>
    <xf numFmtId="166" fontId="8" fillId="5" borderId="0" applyNumberFormat="0" applyBorder="0">
      <alignment horizontal="left"/>
      <protection locked="0"/>
    </xf>
    <xf numFmtId="166" fontId="9" fillId="2" borderId="0" applyNumberFormat="0" applyBorder="0">
      <protection locked="0"/>
    </xf>
    <xf numFmtId="166" fontId="8" fillId="6" borderId="0" applyNumberFormat="0" applyBorder="0">
      <alignment horizontal="right"/>
      <protection locked="0"/>
    </xf>
    <xf numFmtId="166" fontId="10" fillId="7" borderId="0" applyNumberFormat="0" applyBorder="0">
      <alignment vertical="top"/>
      <protection locked="0"/>
    </xf>
    <xf numFmtId="166" fontId="10" fillId="3" borderId="0" applyNumberFormat="0" applyBorder="0">
      <protection locked="0"/>
    </xf>
    <xf numFmtId="166" fontId="11" fillId="5" borderId="0" applyNumberFormat="0" applyBorder="0">
      <protection locked="0"/>
    </xf>
    <xf numFmtId="166" fontId="12" fillId="8" borderId="0" applyNumberFormat="0" applyBorder="0">
      <protection locked="0"/>
    </xf>
    <xf numFmtId="169" fontId="4" fillId="0" borderId="0" applyFont="0" applyFill="0" applyBorder="0" applyAlignment="0" applyProtection="0"/>
    <xf numFmtId="0" fontId="1" fillId="10" borderId="0" applyNumberFormat="0" applyBorder="0" applyAlignment="0" applyProtection="0"/>
  </cellStyleXfs>
  <cellXfs count="285">
    <xf numFmtId="0" fontId="0" fillId="0" borderId="0" xfId="0"/>
    <xf numFmtId="0" fontId="13" fillId="0" borderId="0" xfId="0" applyFont="1" applyFill="1" applyAlignment="1">
      <alignment vertical="center"/>
    </xf>
    <xf numFmtId="0" fontId="14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0" fillId="0" borderId="0" xfId="0" applyFont="1" applyAlignment="1">
      <alignment vertical="center"/>
    </xf>
    <xf numFmtId="0" fontId="28" fillId="0" borderId="0" xfId="0" applyFont="1" applyAlignment="1" applyProtection="1">
      <alignment horizontal="centerContinuous" vertical="center"/>
    </xf>
    <xf numFmtId="0" fontId="20" fillId="0" borderId="0" xfId="0" applyFont="1" applyFill="1" applyAlignment="1">
      <alignment horizontal="centerContinuous" vertical="center"/>
    </xf>
    <xf numFmtId="0" fontId="20" fillId="0" borderId="0" xfId="0" applyFont="1" applyAlignment="1">
      <alignment horizontal="centerContinuous" vertical="center"/>
    </xf>
    <xf numFmtId="14" fontId="20" fillId="0" borderId="0" xfId="0" applyNumberFormat="1" applyFont="1" applyAlignment="1">
      <alignment horizontal="right" vertical="center"/>
    </xf>
    <xf numFmtId="0" fontId="13" fillId="0" borderId="0" xfId="0" applyFont="1" applyFill="1" applyBorder="1" applyAlignment="1">
      <alignment vertical="center"/>
    </xf>
    <xf numFmtId="0" fontId="15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Alignment="1">
      <alignment vertical="center"/>
    </xf>
    <xf numFmtId="14" fontId="39" fillId="0" borderId="0" xfId="0" quotePrefix="1" applyNumberFormat="1" applyFont="1" applyFill="1" applyAlignment="1">
      <alignment horizontal="right" vertical="center"/>
    </xf>
    <xf numFmtId="168" fontId="41" fillId="0" borderId="14" xfId="0" applyNumberFormat="1" applyFont="1" applyFill="1" applyBorder="1" applyAlignment="1">
      <alignment horizontal="center" vertical="center"/>
    </xf>
    <xf numFmtId="0" fontId="41" fillId="0" borderId="25" xfId="0" applyFont="1" applyFill="1" applyBorder="1" applyAlignment="1">
      <alignment horizontal="center" vertical="center"/>
    </xf>
    <xf numFmtId="0" fontId="41" fillId="0" borderId="14" xfId="0" applyFont="1" applyFill="1" applyBorder="1" applyAlignment="1">
      <alignment horizontal="center" vertical="center"/>
    </xf>
    <xf numFmtId="168" fontId="41" fillId="0" borderId="12" xfId="0" applyNumberFormat="1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168" fontId="41" fillId="0" borderId="16" xfId="0" quotePrefix="1" applyNumberFormat="1" applyFont="1" applyFill="1" applyBorder="1" applyAlignment="1">
      <alignment horizontal="center" vertical="center"/>
    </xf>
    <xf numFmtId="168" fontId="41" fillId="0" borderId="26" xfId="0" quotePrefix="1" applyNumberFormat="1" applyFont="1" applyFill="1" applyBorder="1" applyAlignment="1">
      <alignment horizontal="center" vertical="center"/>
    </xf>
    <xf numFmtId="168" fontId="41" fillId="0" borderId="27" xfId="0" quotePrefix="1" applyNumberFormat="1" applyFont="1" applyFill="1" applyBorder="1" applyAlignment="1">
      <alignment horizontal="center" vertical="center"/>
    </xf>
    <xf numFmtId="168" fontId="41" fillId="0" borderId="28" xfId="0" quotePrefix="1" applyNumberFormat="1" applyFont="1" applyFill="1" applyBorder="1" applyAlignment="1">
      <alignment horizontal="center" vertical="center"/>
    </xf>
    <xf numFmtId="3" fontId="41" fillId="0" borderId="4" xfId="0" applyNumberFormat="1" applyFont="1" applyFill="1" applyBorder="1" applyAlignment="1">
      <alignment vertical="center"/>
    </xf>
    <xf numFmtId="0" fontId="41" fillId="0" borderId="29" xfId="0" applyFont="1" applyFill="1" applyBorder="1" applyAlignment="1">
      <alignment vertical="center"/>
    </xf>
    <xf numFmtId="167" fontId="41" fillId="0" borderId="9" xfId="0" applyNumberFormat="1" applyFont="1" applyFill="1" applyBorder="1" applyAlignment="1">
      <alignment vertical="center"/>
    </xf>
    <xf numFmtId="167" fontId="41" fillId="0" borderId="10" xfId="0" applyNumberFormat="1" applyFont="1" applyFill="1" applyBorder="1" applyAlignment="1">
      <alignment vertical="center"/>
    </xf>
    <xf numFmtId="3" fontId="41" fillId="0" borderId="10" xfId="0" applyNumberFormat="1" applyFont="1" applyFill="1" applyBorder="1" applyAlignment="1">
      <alignment vertical="center"/>
    </xf>
    <xf numFmtId="168" fontId="41" fillId="0" borderId="8" xfId="0" applyNumberFormat="1" applyFont="1" applyFill="1" applyBorder="1" applyAlignment="1">
      <alignment vertical="center"/>
    </xf>
    <xf numFmtId="167" fontId="41" fillId="0" borderId="30" xfId="0" applyNumberFormat="1" applyFont="1" applyFill="1" applyBorder="1" applyAlignment="1">
      <alignment vertical="center"/>
    </xf>
    <xf numFmtId="3" fontId="14" fillId="0" borderId="0" xfId="0" applyNumberFormat="1" applyFont="1" applyAlignment="1">
      <alignment vertical="center"/>
    </xf>
    <xf numFmtId="0" fontId="40" fillId="0" borderId="31" xfId="0" applyFont="1" applyFill="1" applyBorder="1" applyAlignment="1">
      <alignment vertical="center"/>
    </xf>
    <xf numFmtId="167" fontId="40" fillId="0" borderId="5" xfId="0" applyNumberFormat="1" applyFont="1" applyFill="1" applyBorder="1" applyAlignment="1">
      <alignment vertical="center"/>
    </xf>
    <xf numFmtId="167" fontId="40" fillId="0" borderId="6" xfId="0" applyNumberFormat="1" applyFont="1" applyFill="1" applyBorder="1" applyAlignment="1">
      <alignment vertical="center"/>
    </xf>
    <xf numFmtId="3" fontId="40" fillId="0" borderId="6" xfId="0" applyNumberFormat="1" applyFont="1" applyFill="1" applyBorder="1" applyAlignment="1">
      <alignment vertical="center"/>
    </xf>
    <xf numFmtId="168" fontId="40" fillId="0" borderId="7" xfId="0" applyNumberFormat="1" applyFont="1" applyFill="1" applyBorder="1" applyAlignment="1">
      <alignment vertical="center"/>
    </xf>
    <xf numFmtId="167" fontId="40" fillId="0" borderId="11" xfId="0" applyNumberFormat="1" applyFont="1" applyFill="1" applyBorder="1" applyAlignment="1">
      <alignment vertical="center"/>
    </xf>
    <xf numFmtId="168" fontId="40" fillId="0" borderId="7" xfId="0" quotePrefix="1" applyNumberFormat="1" applyFont="1" applyFill="1" applyBorder="1" applyAlignment="1">
      <alignment horizontal="right" vertical="center"/>
    </xf>
    <xf numFmtId="167" fontId="40" fillId="0" borderId="0" xfId="0" applyNumberFormat="1" applyFont="1" applyFill="1" applyBorder="1" applyAlignment="1">
      <alignment vertical="center"/>
    </xf>
    <xf numFmtId="0" fontId="40" fillId="0" borderId="32" xfId="0" applyFont="1" applyFill="1" applyBorder="1" applyAlignment="1">
      <alignment vertical="center"/>
    </xf>
    <xf numFmtId="167" fontId="40" fillId="0" borderId="33" xfId="0" applyNumberFormat="1" applyFont="1" applyFill="1" applyBorder="1" applyAlignment="1">
      <alignment vertical="center"/>
    </xf>
    <xf numFmtId="167" fontId="40" fillId="0" borderId="34" xfId="0" applyNumberFormat="1" applyFont="1" applyFill="1" applyBorder="1" applyAlignment="1">
      <alignment vertical="center"/>
    </xf>
    <xf numFmtId="3" fontId="40" fillId="0" borderId="34" xfId="0" applyNumberFormat="1" applyFont="1" applyFill="1" applyBorder="1" applyAlignment="1">
      <alignment vertical="center"/>
    </xf>
    <xf numFmtId="168" fontId="40" fillId="0" borderId="15" xfId="0" applyNumberFormat="1" applyFont="1" applyFill="1" applyBorder="1" applyAlignment="1">
      <alignment vertical="center"/>
    </xf>
    <xf numFmtId="167" fontId="40" fillId="0" borderId="35" xfId="0" applyNumberFormat="1" applyFont="1" applyFill="1" applyBorder="1" applyAlignment="1">
      <alignment vertical="center"/>
    </xf>
    <xf numFmtId="167" fontId="40" fillId="0" borderId="36" xfId="0" applyNumberFormat="1" applyFont="1" applyFill="1" applyBorder="1" applyAlignment="1">
      <alignment vertical="center"/>
    </xf>
    <xf numFmtId="0" fontId="14" fillId="0" borderId="35" xfId="0" applyFont="1" applyBorder="1" applyAlignment="1">
      <alignment vertical="center"/>
    </xf>
    <xf numFmtId="0" fontId="41" fillId="0" borderId="37" xfId="0" applyFont="1" applyFill="1" applyBorder="1" applyAlignment="1">
      <alignment vertical="center"/>
    </xf>
    <xf numFmtId="167" fontId="41" fillId="0" borderId="13" xfId="0" applyNumberFormat="1" applyFont="1" applyFill="1" applyBorder="1" applyAlignment="1">
      <alignment vertical="center"/>
    </xf>
    <xf numFmtId="167" fontId="41" fillId="0" borderId="14" xfId="0" applyNumberFormat="1" applyFont="1" applyFill="1" applyBorder="1" applyAlignment="1">
      <alignment vertical="center"/>
    </xf>
    <xf numFmtId="3" fontId="41" fillId="0" borderId="14" xfId="0" applyNumberFormat="1" applyFont="1" applyFill="1" applyBorder="1" applyAlignment="1">
      <alignment vertical="center"/>
    </xf>
    <xf numFmtId="168" fontId="41" fillId="0" borderId="12" xfId="0" applyNumberFormat="1" applyFont="1" applyFill="1" applyBorder="1" applyAlignment="1">
      <alignment vertical="center"/>
    </xf>
    <xf numFmtId="167" fontId="41" fillId="0" borderId="25" xfId="0" applyNumberFormat="1" applyFont="1" applyFill="1" applyBorder="1" applyAlignment="1">
      <alignment vertical="center"/>
    </xf>
    <xf numFmtId="167" fontId="41" fillId="0" borderId="38" xfId="0" applyNumberFormat="1" applyFont="1" applyFill="1" applyBorder="1" applyAlignment="1">
      <alignment vertical="center"/>
    </xf>
    <xf numFmtId="3" fontId="16" fillId="0" borderId="0" xfId="0" applyNumberFormat="1" applyFont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167" fontId="41" fillId="0" borderId="39" xfId="0" applyNumberFormat="1" applyFont="1" applyFill="1" applyBorder="1" applyAlignment="1">
      <alignment vertical="center"/>
    </xf>
    <xf numFmtId="3" fontId="41" fillId="0" borderId="30" xfId="0" applyNumberFormat="1" applyFont="1" applyFill="1" applyBorder="1" applyAlignment="1">
      <alignment vertical="center"/>
    </xf>
    <xf numFmtId="167" fontId="40" fillId="0" borderId="40" xfId="0" applyNumberFormat="1" applyFont="1" applyFill="1" applyBorder="1" applyAlignment="1">
      <alignment vertical="center"/>
    </xf>
    <xf numFmtId="3" fontId="40" fillId="0" borderId="11" xfId="0" applyNumberFormat="1" applyFont="1" applyFill="1" applyBorder="1" applyAlignment="1">
      <alignment vertical="center"/>
    </xf>
    <xf numFmtId="0" fontId="41" fillId="0" borderId="32" xfId="0" applyFont="1" applyFill="1" applyBorder="1" applyAlignment="1">
      <alignment vertical="center"/>
    </xf>
    <xf numFmtId="167" fontId="41" fillId="0" borderId="33" xfId="0" applyNumberFormat="1" applyFont="1" applyFill="1" applyBorder="1" applyAlignment="1">
      <alignment vertical="center"/>
    </xf>
    <xf numFmtId="167" fontId="41" fillId="0" borderId="34" xfId="0" applyNumberFormat="1" applyFont="1" applyFill="1" applyBorder="1" applyAlignment="1">
      <alignment vertical="center"/>
    </xf>
    <xf numFmtId="3" fontId="41" fillId="0" borderId="34" xfId="0" applyNumberFormat="1" applyFont="1" applyFill="1" applyBorder="1" applyAlignment="1">
      <alignment vertical="center"/>
    </xf>
    <xf numFmtId="168" fontId="41" fillId="0" borderId="15" xfId="0" applyNumberFormat="1" applyFont="1" applyFill="1" applyBorder="1" applyAlignment="1">
      <alignment vertical="center"/>
    </xf>
    <xf numFmtId="167" fontId="41" fillId="0" borderId="35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167" fontId="41" fillId="0" borderId="41" xfId="0" applyNumberFormat="1" applyFont="1" applyFill="1" applyBorder="1" applyAlignment="1">
      <alignment vertical="center"/>
    </xf>
    <xf numFmtId="3" fontId="41" fillId="0" borderId="25" xfId="0" applyNumberFormat="1" applyFont="1" applyFill="1" applyBorder="1" applyAlignment="1">
      <alignment vertical="center"/>
    </xf>
    <xf numFmtId="0" fontId="41" fillId="0" borderId="42" xfId="0" applyFont="1" applyFill="1" applyBorder="1" applyAlignment="1">
      <alignment vertical="center"/>
    </xf>
    <xf numFmtId="167" fontId="41" fillId="0" borderId="42" xfId="0" applyNumberFormat="1" applyFont="1" applyFill="1" applyBorder="1" applyAlignment="1">
      <alignment vertical="center"/>
    </xf>
    <xf numFmtId="168" fontId="41" fillId="0" borderId="43" xfId="0" applyNumberFormat="1" applyFont="1" applyFill="1" applyBorder="1" applyAlignment="1">
      <alignment vertical="center"/>
    </xf>
    <xf numFmtId="167" fontId="41" fillId="0" borderId="44" xfId="0" applyNumberFormat="1" applyFont="1" applyFill="1" applyBorder="1" applyAlignment="1">
      <alignment vertical="center"/>
    </xf>
    <xf numFmtId="3" fontId="41" fillId="0" borderId="44" xfId="0" applyNumberFormat="1" applyFont="1" applyFill="1" applyBorder="1" applyAlignment="1">
      <alignment vertical="center"/>
    </xf>
    <xf numFmtId="0" fontId="41" fillId="0" borderId="45" xfId="0" applyFont="1" applyFill="1" applyBorder="1" applyAlignment="1">
      <alignment vertical="center"/>
    </xf>
    <xf numFmtId="167" fontId="41" fillId="0" borderId="45" xfId="0" applyNumberFormat="1" applyFont="1" applyFill="1" applyBorder="1" applyAlignment="1">
      <alignment vertical="center"/>
    </xf>
    <xf numFmtId="168" fontId="41" fillId="0" borderId="46" xfId="0" applyNumberFormat="1" applyFont="1" applyFill="1" applyBorder="1" applyAlignment="1">
      <alignment vertical="center"/>
    </xf>
    <xf numFmtId="3" fontId="41" fillId="0" borderId="38" xfId="0" applyNumberFormat="1" applyFont="1" applyFill="1" applyBorder="1" applyAlignment="1">
      <alignment vertical="center"/>
    </xf>
    <xf numFmtId="0" fontId="16" fillId="0" borderId="38" xfId="0" applyFont="1" applyBorder="1" applyAlignment="1">
      <alignment vertical="center"/>
    </xf>
    <xf numFmtId="167" fontId="41" fillId="0" borderId="17" xfId="0" applyNumberFormat="1" applyFont="1" applyFill="1" applyBorder="1" applyAlignment="1">
      <alignment vertical="center"/>
    </xf>
    <xf numFmtId="3" fontId="41" fillId="0" borderId="17" xfId="0" applyNumberFormat="1" applyFont="1" applyFill="1" applyBorder="1" applyAlignment="1">
      <alignment vertical="center"/>
    </xf>
    <xf numFmtId="3" fontId="2" fillId="0" borderId="0" xfId="0" applyNumberFormat="1" applyFont="1" applyFill="1" applyAlignment="1">
      <alignment vertical="center"/>
    </xf>
    <xf numFmtId="167" fontId="36" fillId="0" borderId="0" xfId="0" applyNumberFormat="1" applyFont="1" applyFill="1" applyBorder="1" applyAlignment="1">
      <alignment vertical="center"/>
    </xf>
    <xf numFmtId="3" fontId="36" fillId="0" borderId="0" xfId="0" applyNumberFormat="1" applyFont="1" applyFill="1" applyBorder="1" applyAlignment="1">
      <alignment vertical="center"/>
    </xf>
    <xf numFmtId="0" fontId="34" fillId="0" borderId="0" xfId="0" applyFont="1" applyAlignment="1">
      <alignment vertical="center"/>
    </xf>
    <xf numFmtId="168" fontId="36" fillId="0" borderId="0" xfId="0" applyNumberFormat="1" applyFont="1" applyFill="1" applyBorder="1" applyAlignment="1">
      <alignment vertical="center"/>
    </xf>
    <xf numFmtId="0" fontId="34" fillId="0" borderId="0" xfId="0" applyFont="1" applyFill="1" applyAlignment="1">
      <alignment vertical="center"/>
    </xf>
    <xf numFmtId="3" fontId="34" fillId="0" borderId="0" xfId="0" applyNumberFormat="1" applyFont="1" applyAlignment="1">
      <alignment vertical="center"/>
    </xf>
    <xf numFmtId="3" fontId="34" fillId="0" borderId="0" xfId="0" applyNumberFormat="1" applyFont="1" applyFill="1" applyAlignment="1">
      <alignment vertical="center"/>
    </xf>
    <xf numFmtId="0" fontId="34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  <xf numFmtId="0" fontId="30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3" fontId="20" fillId="0" borderId="0" xfId="0" applyNumberFormat="1" applyFont="1" applyAlignment="1">
      <alignment vertical="center"/>
    </xf>
    <xf numFmtId="3" fontId="20" fillId="0" borderId="0" xfId="0" applyNumberFormat="1" applyFont="1" applyFill="1" applyAlignment="1">
      <alignment vertical="center"/>
    </xf>
    <xf numFmtId="0" fontId="30" fillId="0" borderId="0" xfId="0" applyFont="1" applyAlignment="1">
      <alignment vertical="center"/>
    </xf>
    <xf numFmtId="0" fontId="31" fillId="0" borderId="0" xfId="0" applyFont="1" applyAlignment="1">
      <alignment horizontal="right" vertical="center"/>
    </xf>
    <xf numFmtId="0" fontId="18" fillId="0" borderId="0" xfId="0" quotePrefix="1" applyFont="1" applyAlignment="1">
      <alignment vertical="center"/>
    </xf>
    <xf numFmtId="0" fontId="18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0" fillId="0" borderId="0" xfId="0" applyFont="1" applyFill="1" applyBorder="1" applyAlignment="1">
      <alignment vertical="center"/>
    </xf>
    <xf numFmtId="0" fontId="39" fillId="0" borderId="0" xfId="0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16" fillId="0" borderId="0" xfId="0" applyFont="1" applyBorder="1" applyAlignment="1">
      <alignment vertical="center"/>
    </xf>
    <xf numFmtId="0" fontId="41" fillId="0" borderId="31" xfId="0" applyFont="1" applyFill="1" applyBorder="1" applyAlignment="1">
      <alignment vertical="center"/>
    </xf>
    <xf numFmtId="167" fontId="41" fillId="0" borderId="5" xfId="0" applyNumberFormat="1" applyFont="1" applyFill="1" applyBorder="1" applyAlignment="1">
      <alignment vertical="center"/>
    </xf>
    <xf numFmtId="167" fontId="41" fillId="0" borderId="6" xfId="0" applyNumberFormat="1" applyFont="1" applyFill="1" applyBorder="1" applyAlignment="1">
      <alignment vertical="center"/>
    </xf>
    <xf numFmtId="3" fontId="41" fillId="0" borderId="6" xfId="0" applyNumberFormat="1" applyFont="1" applyFill="1" applyBorder="1" applyAlignment="1">
      <alignment vertical="center"/>
    </xf>
    <xf numFmtId="168" fontId="41" fillId="0" borderId="7" xfId="0" applyNumberFormat="1" applyFont="1" applyFill="1" applyBorder="1" applyAlignment="1">
      <alignment vertical="center"/>
    </xf>
    <xf numFmtId="167" fontId="41" fillId="0" borderId="11" xfId="0" applyNumberFormat="1" applyFont="1" applyFill="1" applyBorder="1" applyAlignment="1">
      <alignment vertical="center"/>
    </xf>
    <xf numFmtId="167" fontId="41" fillId="0" borderId="40" xfId="0" applyNumberFormat="1" applyFont="1" applyFill="1" applyBorder="1" applyAlignment="1">
      <alignment vertical="center"/>
    </xf>
    <xf numFmtId="3" fontId="41" fillId="0" borderId="11" xfId="0" applyNumberFormat="1" applyFont="1" applyFill="1" applyBorder="1" applyAlignment="1">
      <alignment vertical="center"/>
    </xf>
    <xf numFmtId="0" fontId="30" fillId="0" borderId="0" xfId="0" quotePrefix="1" applyFont="1" applyFill="1" applyAlignment="1">
      <alignment vertical="center"/>
    </xf>
    <xf numFmtId="3" fontId="2" fillId="0" borderId="0" xfId="0" applyNumberFormat="1" applyFont="1" applyAlignment="1">
      <alignment vertical="center"/>
    </xf>
    <xf numFmtId="0" fontId="0" fillId="0" borderId="0" xfId="0" applyAlignment="1">
      <alignment horizontal="right" vertical="center"/>
    </xf>
    <xf numFmtId="0" fontId="41" fillId="0" borderId="47" xfId="0" applyFont="1" applyFill="1" applyBorder="1" applyAlignment="1">
      <alignment horizontal="center" vertical="center"/>
    </xf>
    <xf numFmtId="3" fontId="16" fillId="0" borderId="0" xfId="0" applyNumberFormat="1" applyFont="1" applyBorder="1" applyAlignment="1">
      <alignment vertical="center"/>
    </xf>
    <xf numFmtId="167" fontId="40" fillId="0" borderId="48" xfId="0" applyNumberFormat="1" applyFont="1" applyFill="1" applyBorder="1" applyAlignment="1">
      <alignment vertical="center"/>
    </xf>
    <xf numFmtId="0" fontId="53" fillId="0" borderId="0" xfId="0" applyFont="1" applyFill="1" applyAlignment="1">
      <alignment vertical="center"/>
    </xf>
    <xf numFmtId="0" fontId="55" fillId="0" borderId="0" xfId="0" applyFont="1" applyFill="1" applyAlignment="1">
      <alignment vertical="center" wrapText="1"/>
    </xf>
    <xf numFmtId="0" fontId="56" fillId="0" borderId="0" xfId="0" applyFont="1" applyFill="1" applyAlignment="1">
      <alignment vertical="center" wrapText="1"/>
    </xf>
    <xf numFmtId="0" fontId="57" fillId="0" borderId="47" xfId="0" applyFont="1" applyBorder="1" applyAlignment="1">
      <alignment vertical="center"/>
    </xf>
    <xf numFmtId="0" fontId="53" fillId="0" borderId="0" xfId="0" applyFont="1" applyFill="1" applyAlignment="1">
      <alignment vertical="center" wrapText="1"/>
    </xf>
    <xf numFmtId="0" fontId="41" fillId="0" borderId="49" xfId="0" applyFont="1" applyFill="1" applyBorder="1" applyAlignment="1">
      <alignment vertical="center"/>
    </xf>
    <xf numFmtId="167" fontId="41" fillId="0" borderId="16" xfId="0" applyNumberFormat="1" applyFont="1" applyFill="1" applyBorder="1" applyAlignment="1">
      <alignment vertical="center"/>
    </xf>
    <xf numFmtId="168" fontId="41" fillId="0" borderId="18" xfId="0" applyNumberFormat="1" applyFont="1" applyFill="1" applyBorder="1" applyAlignment="1">
      <alignment vertical="center"/>
    </xf>
    <xf numFmtId="167" fontId="40" fillId="0" borderId="50" xfId="0" applyNumberFormat="1" applyFont="1" applyFill="1" applyBorder="1" applyAlignment="1">
      <alignment vertical="center"/>
    </xf>
    <xf numFmtId="3" fontId="40" fillId="0" borderId="36" xfId="0" applyNumberFormat="1" applyFont="1" applyFill="1" applyBorder="1" applyAlignment="1">
      <alignment vertical="center"/>
    </xf>
    <xf numFmtId="167" fontId="41" fillId="0" borderId="51" xfId="0" applyNumberFormat="1" applyFont="1" applyFill="1" applyBorder="1" applyAlignment="1">
      <alignment vertical="center"/>
    </xf>
    <xf numFmtId="0" fontId="37" fillId="0" borderId="0" xfId="0" applyFont="1" applyFill="1" applyAlignment="1">
      <alignment vertical="center"/>
    </xf>
    <xf numFmtId="0" fontId="40" fillId="0" borderId="57" xfId="0" applyFont="1" applyFill="1" applyBorder="1" applyAlignment="1">
      <alignment vertical="center"/>
    </xf>
    <xf numFmtId="167" fontId="40" fillId="0" borderId="57" xfId="0" applyNumberFormat="1" applyFont="1" applyFill="1" applyBorder="1" applyAlignment="1">
      <alignment vertical="center"/>
    </xf>
    <xf numFmtId="0" fontId="21" fillId="0" borderId="0" xfId="0" applyFont="1" applyFill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9" xfId="0" applyFont="1" applyBorder="1" applyAlignment="1">
      <alignment vertical="center"/>
    </xf>
    <xf numFmtId="0" fontId="20" fillId="0" borderId="20" xfId="0" applyFont="1" applyBorder="1" applyAlignment="1">
      <alignment vertical="center"/>
    </xf>
    <xf numFmtId="0" fontId="20" fillId="0" borderId="21" xfId="0" applyFont="1" applyBorder="1" applyAlignment="1">
      <alignment vertical="center"/>
    </xf>
    <xf numFmtId="49" fontId="22" fillId="0" borderId="0" xfId="0" applyNumberFormat="1" applyFont="1" applyFill="1" applyAlignment="1">
      <alignment horizontal="right" vertical="center"/>
    </xf>
    <xf numFmtId="0" fontId="23" fillId="0" borderId="0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right" vertical="center"/>
    </xf>
    <xf numFmtId="0" fontId="20" fillId="0" borderId="22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24" xfId="0" applyFont="1" applyBorder="1" applyAlignment="1">
      <alignment vertical="center"/>
    </xf>
    <xf numFmtId="0" fontId="22" fillId="0" borderId="0" xfId="0" applyFont="1" applyFill="1" applyAlignment="1">
      <alignment horizontal="right" vertical="center"/>
    </xf>
    <xf numFmtId="0" fontId="25" fillId="0" borderId="0" xfId="0" applyFont="1" applyFill="1" applyAlignment="1" applyProtection="1">
      <alignment horizontal="center" vertical="center"/>
    </xf>
    <xf numFmtId="0" fontId="20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 wrapText="1"/>
    </xf>
    <xf numFmtId="0" fontId="39" fillId="0" borderId="0" xfId="0" applyFont="1" applyFill="1" applyAlignment="1">
      <alignment vertical="center"/>
    </xf>
    <xf numFmtId="0" fontId="40" fillId="0" borderId="0" xfId="0" applyFont="1" applyFill="1" applyAlignment="1">
      <alignment vertical="center"/>
    </xf>
    <xf numFmtId="0" fontId="41" fillId="0" borderId="1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168" fontId="41" fillId="0" borderId="3" xfId="0" applyNumberFormat="1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168" fontId="41" fillId="0" borderId="0" xfId="0" applyNumberFormat="1" applyFont="1" applyFill="1" applyBorder="1" applyAlignment="1">
      <alignment horizontal="center" vertical="center"/>
    </xf>
    <xf numFmtId="0" fontId="41" fillId="0" borderId="5" xfId="0" quotePrefix="1" applyFont="1" applyFill="1" applyBorder="1" applyAlignment="1">
      <alignment horizontal="center" vertical="center"/>
    </xf>
    <xf numFmtId="0" fontId="41" fillId="0" borderId="6" xfId="0" quotePrefix="1" applyFont="1" applyFill="1" applyBorder="1" applyAlignment="1">
      <alignment horizontal="center" vertical="center"/>
    </xf>
    <xf numFmtId="168" fontId="41" fillId="0" borderId="7" xfId="0" quotePrefix="1" applyNumberFormat="1" applyFont="1" applyFill="1" applyBorder="1" applyAlignment="1">
      <alignment horizontal="center" vertical="center"/>
    </xf>
    <xf numFmtId="168" fontId="41" fillId="0" borderId="0" xfId="0" quotePrefix="1" applyNumberFormat="1" applyFont="1" applyFill="1" applyBorder="1" applyAlignment="1">
      <alignment horizontal="center" vertical="center"/>
    </xf>
    <xf numFmtId="0" fontId="41" fillId="0" borderId="8" xfId="0" applyFont="1" applyFill="1" applyBorder="1" applyAlignment="1" applyProtection="1">
      <alignment vertical="center"/>
    </xf>
    <xf numFmtId="3" fontId="40" fillId="0" borderId="9" xfId="0" applyNumberFormat="1" applyFont="1" applyBorder="1" applyAlignment="1">
      <alignment vertical="center"/>
    </xf>
    <xf numFmtId="3" fontId="40" fillId="0" borderId="10" xfId="0" applyNumberFormat="1" applyFont="1" applyBorder="1" applyAlignment="1">
      <alignment vertical="center"/>
    </xf>
    <xf numFmtId="168" fontId="40" fillId="0" borderId="8" xfId="0" applyNumberFormat="1" applyFont="1" applyBorder="1" applyAlignment="1">
      <alignment vertical="center"/>
    </xf>
    <xf numFmtId="168" fontId="40" fillId="0" borderId="0" xfId="0" applyNumberFormat="1" applyFont="1" applyFill="1" applyBorder="1" applyAlignment="1">
      <alignment vertical="center"/>
    </xf>
    <xf numFmtId="165" fontId="39" fillId="0" borderId="0" xfId="5" applyNumberFormat="1" applyFont="1" applyAlignment="1">
      <alignment vertical="center"/>
    </xf>
    <xf numFmtId="0" fontId="41" fillId="0" borderId="7" xfId="0" applyFont="1" applyFill="1" applyBorder="1" applyAlignment="1" applyProtection="1">
      <alignment vertical="center"/>
    </xf>
    <xf numFmtId="3" fontId="40" fillId="0" borderId="5" xfId="0" applyNumberFormat="1" applyFont="1" applyBorder="1" applyAlignment="1">
      <alignment vertical="center"/>
    </xf>
    <xf numFmtId="3" fontId="40" fillId="0" borderId="6" xfId="0" applyNumberFormat="1" applyFont="1" applyBorder="1" applyAlignment="1">
      <alignment vertical="center"/>
    </xf>
    <xf numFmtId="168" fontId="40" fillId="0" borderId="7" xfId="0" applyNumberFormat="1" applyFont="1" applyBorder="1" applyAlignment="1">
      <alignment vertical="center"/>
    </xf>
    <xf numFmtId="0" fontId="41" fillId="0" borderId="7" xfId="0" applyFont="1" applyFill="1" applyBorder="1" applyAlignment="1">
      <alignment vertical="center"/>
    </xf>
    <xf numFmtId="3" fontId="42" fillId="0" borderId="0" xfId="0" applyNumberFormat="1" applyFont="1" applyAlignment="1">
      <alignment vertical="center"/>
    </xf>
    <xf numFmtId="3" fontId="40" fillId="0" borderId="5" xfId="0" applyNumberFormat="1" applyFont="1" applyFill="1" applyBorder="1" applyAlignment="1">
      <alignment vertical="center"/>
    </xf>
    <xf numFmtId="0" fontId="42" fillId="0" borderId="0" xfId="0" applyFont="1" applyAlignment="1">
      <alignment vertical="center"/>
    </xf>
    <xf numFmtId="165" fontId="42" fillId="0" borderId="0" xfId="5" applyNumberFormat="1" applyFont="1" applyAlignment="1">
      <alignment vertical="center"/>
    </xf>
    <xf numFmtId="0" fontId="41" fillId="0" borderId="7" xfId="0" applyFont="1" applyFill="1" applyBorder="1" applyAlignment="1" applyProtection="1">
      <alignment horizontal="left" vertical="center"/>
    </xf>
    <xf numFmtId="165" fontId="39" fillId="0" borderId="0" xfId="5" applyNumberFormat="1" applyFont="1" applyFill="1" applyAlignment="1">
      <alignment vertical="center"/>
    </xf>
    <xf numFmtId="168" fontId="41" fillId="0" borderId="0" xfId="0" applyNumberFormat="1" applyFont="1" applyFill="1" applyBorder="1" applyAlignment="1">
      <alignment vertical="center"/>
    </xf>
    <xf numFmtId="0" fontId="41" fillId="0" borderId="12" xfId="0" applyFont="1" applyFill="1" applyBorder="1" applyAlignment="1">
      <alignment vertical="center"/>
    </xf>
    <xf numFmtId="3" fontId="40" fillId="0" borderId="13" xfId="0" applyNumberFormat="1" applyFont="1" applyBorder="1" applyAlignment="1">
      <alignment vertical="center"/>
    </xf>
    <xf numFmtId="3" fontId="40" fillId="0" borderId="14" xfId="0" applyNumberFormat="1" applyFont="1" applyBorder="1" applyAlignment="1">
      <alignment vertical="center"/>
    </xf>
    <xf numFmtId="168" fontId="40" fillId="0" borderId="12" xfId="0" applyNumberFormat="1" applyFont="1" applyBorder="1" applyAlignment="1">
      <alignment vertical="center"/>
    </xf>
    <xf numFmtId="0" fontId="43" fillId="0" borderId="7" xfId="0" applyFont="1" applyFill="1" applyBorder="1" applyAlignment="1">
      <alignment vertical="center"/>
    </xf>
    <xf numFmtId="3" fontId="63" fillId="0" borderId="5" xfId="0" applyNumberFormat="1" applyFont="1" applyBorder="1" applyAlignment="1">
      <alignment vertical="center"/>
    </xf>
    <xf numFmtId="3" fontId="63" fillId="0" borderId="6" xfId="0" applyNumberFormat="1" applyFont="1" applyBorder="1" applyAlignment="1">
      <alignment vertical="center"/>
    </xf>
    <xf numFmtId="168" fontId="63" fillId="0" borderId="7" xfId="0" applyNumberFormat="1" applyFont="1" applyBorder="1" applyAlignment="1">
      <alignment vertical="center"/>
    </xf>
    <xf numFmtId="168" fontId="63" fillId="0" borderId="15" xfId="0" applyNumberFormat="1" applyFont="1" applyBorder="1" applyAlignment="1">
      <alignment vertical="center"/>
    </xf>
    <xf numFmtId="3" fontId="40" fillId="0" borderId="16" xfId="0" applyNumberFormat="1" applyFont="1" applyBorder="1" applyAlignment="1">
      <alignment vertical="center"/>
    </xf>
    <xf numFmtId="3" fontId="40" fillId="0" borderId="17" xfId="0" applyNumberFormat="1" applyFont="1" applyBorder="1" applyAlignment="1">
      <alignment vertical="center"/>
    </xf>
    <xf numFmtId="168" fontId="40" fillId="0" borderId="18" xfId="0" applyNumberFormat="1" applyFont="1" applyBorder="1" applyAlignment="1">
      <alignment vertical="center"/>
    </xf>
    <xf numFmtId="0" fontId="53" fillId="0" borderId="0" xfId="0" applyFont="1" applyFill="1" applyAlignment="1">
      <alignment horizontal="left" vertical="center"/>
    </xf>
    <xf numFmtId="3" fontId="30" fillId="0" borderId="0" xfId="0" applyNumberFormat="1" applyFont="1" applyBorder="1" applyAlignment="1">
      <alignment vertical="center"/>
    </xf>
    <xf numFmtId="3" fontId="20" fillId="0" borderId="0" xfId="0" applyNumberFormat="1" applyFont="1" applyFill="1" applyBorder="1" applyAlignment="1">
      <alignment vertical="center"/>
    </xf>
    <xf numFmtId="49" fontId="53" fillId="0" borderId="0" xfId="0" quotePrefix="1" applyNumberFormat="1" applyFont="1" applyFill="1" applyAlignment="1">
      <alignment horizontal="left" vertical="center"/>
    </xf>
    <xf numFmtId="49" fontId="30" fillId="0" borderId="0" xfId="0" quotePrefix="1" applyNumberFormat="1" applyFont="1" applyFill="1" applyAlignment="1">
      <alignment horizontal="left" vertical="center"/>
    </xf>
    <xf numFmtId="0" fontId="30" fillId="0" borderId="0" xfId="0" applyFont="1" applyFill="1" applyAlignment="1">
      <alignment horizontal="right" vertical="center"/>
    </xf>
    <xf numFmtId="0" fontId="30" fillId="0" borderId="0" xfId="0" applyFont="1" applyFill="1" applyAlignment="1">
      <alignment horizontal="left" vertical="center"/>
    </xf>
    <xf numFmtId="165" fontId="30" fillId="0" borderId="0" xfId="5" applyNumberFormat="1" applyFont="1" applyBorder="1" applyAlignment="1">
      <alignment vertical="center"/>
    </xf>
    <xf numFmtId="168" fontId="30" fillId="0" borderId="0" xfId="0" applyNumberFormat="1" applyFont="1" applyBorder="1" applyAlignment="1">
      <alignment vertical="center"/>
    </xf>
    <xf numFmtId="168" fontId="34" fillId="0" borderId="0" xfId="0" applyNumberFormat="1" applyFont="1" applyFill="1" applyBorder="1" applyAlignment="1">
      <alignment vertical="center"/>
    </xf>
    <xf numFmtId="3" fontId="20" fillId="0" borderId="0" xfId="0" applyNumberFormat="1" applyFont="1" applyBorder="1" applyAlignment="1">
      <alignment vertical="center"/>
    </xf>
    <xf numFmtId="165" fontId="31" fillId="0" borderId="0" xfId="5" applyNumberFormat="1" applyFont="1" applyBorder="1" applyAlignment="1">
      <alignment vertical="center"/>
    </xf>
    <xf numFmtId="168" fontId="31" fillId="0" borderId="0" xfId="0" applyNumberFormat="1" applyFont="1" applyBorder="1" applyAlignment="1">
      <alignment vertical="center"/>
    </xf>
    <xf numFmtId="168" fontId="31" fillId="0" borderId="0" xfId="0" applyNumberFormat="1" applyFont="1" applyFill="1" applyBorder="1" applyAlignment="1">
      <alignment vertical="center"/>
    </xf>
    <xf numFmtId="49" fontId="20" fillId="0" borderId="0" xfId="0" applyNumberFormat="1" applyFont="1" applyFill="1" applyAlignment="1">
      <alignment vertical="center"/>
    </xf>
    <xf numFmtId="0" fontId="44" fillId="0" borderId="0" xfId="0" applyFont="1" applyAlignment="1">
      <alignment horizontal="right" vertical="center"/>
    </xf>
    <xf numFmtId="0" fontId="45" fillId="0" borderId="0" xfId="0" applyFont="1" applyAlignment="1">
      <alignment horizontal="right" vertical="center"/>
    </xf>
    <xf numFmtId="49" fontId="45" fillId="0" borderId="0" xfId="0" applyNumberFormat="1" applyFont="1" applyAlignment="1">
      <alignment horizontal="right" vertical="center"/>
    </xf>
    <xf numFmtId="49" fontId="20" fillId="0" borderId="0" xfId="0" applyNumberFormat="1" applyFont="1" applyFill="1" applyBorder="1" applyAlignment="1">
      <alignment vertical="center"/>
    </xf>
    <xf numFmtId="0" fontId="32" fillId="0" borderId="0" xfId="0" applyFont="1" applyFill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7" fillId="0" borderId="0" xfId="0" applyFont="1" applyFill="1" applyBorder="1" applyAlignment="1">
      <alignment vertical="center"/>
    </xf>
    <xf numFmtId="0" fontId="48" fillId="0" borderId="0" xfId="0" applyFont="1" applyFill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0" xfId="0" applyFont="1" applyFill="1" applyBorder="1" applyAlignment="1">
      <alignment vertical="center"/>
    </xf>
    <xf numFmtId="3" fontId="49" fillId="0" borderId="0" xfId="0" applyNumberFormat="1" applyFont="1" applyFill="1" applyBorder="1" applyAlignment="1">
      <alignment vertical="center"/>
    </xf>
    <xf numFmtId="17" fontId="48" fillId="0" borderId="0" xfId="0" quotePrefix="1" applyNumberFormat="1" applyFont="1" applyFill="1" applyBorder="1" applyAlignment="1">
      <alignment horizontal="center" vertical="center"/>
    </xf>
    <xf numFmtId="3" fontId="50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vertical="center"/>
    </xf>
    <xf numFmtId="3" fontId="42" fillId="0" borderId="0" xfId="0" applyNumberFormat="1" applyFont="1" applyFill="1" applyBorder="1" applyAlignment="1">
      <alignment vertical="center"/>
    </xf>
    <xf numFmtId="3" fontId="39" fillId="0" borderId="0" xfId="0" applyNumberFormat="1" applyFont="1" applyFill="1" applyBorder="1" applyAlignment="1">
      <alignment vertical="center"/>
    </xf>
    <xf numFmtId="3" fontId="47" fillId="0" borderId="0" xfId="0" applyNumberFormat="1" applyFont="1" applyFill="1" applyBorder="1" applyAlignment="1">
      <alignment vertical="center"/>
    </xf>
    <xf numFmtId="164" fontId="39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3" fontId="51" fillId="0" borderId="0" xfId="0" applyNumberFormat="1" applyFont="1" applyFill="1" applyBorder="1" applyAlignment="1">
      <alignment vertical="center"/>
    </xf>
    <xf numFmtId="3" fontId="52" fillId="0" borderId="0" xfId="0" applyNumberFormat="1" applyFont="1" applyFill="1" applyBorder="1" applyAlignment="1">
      <alignment vertical="center"/>
    </xf>
    <xf numFmtId="0" fontId="48" fillId="0" borderId="0" xfId="0" applyFont="1" applyFill="1" applyBorder="1" applyAlignment="1" applyProtection="1">
      <alignment horizontal="left" vertical="center"/>
    </xf>
    <xf numFmtId="3" fontId="48" fillId="0" borderId="0" xfId="0" applyNumberFormat="1" applyFont="1" applyFill="1" applyBorder="1" applyAlignment="1">
      <alignment vertical="center"/>
    </xf>
    <xf numFmtId="49" fontId="64" fillId="0" borderId="0" xfId="0" quotePrefix="1" applyNumberFormat="1" applyFont="1" applyFill="1" applyAlignment="1">
      <alignment horizontal="left" vertical="center"/>
    </xf>
    <xf numFmtId="0" fontId="41" fillId="0" borderId="58" xfId="0" applyFont="1" applyFill="1" applyBorder="1" applyAlignment="1">
      <alignment vertical="center"/>
    </xf>
    <xf numFmtId="168" fontId="41" fillId="0" borderId="3" xfId="0" applyNumberFormat="1" applyFont="1" applyFill="1" applyBorder="1" applyAlignment="1">
      <alignment vertical="center"/>
    </xf>
    <xf numFmtId="0" fontId="40" fillId="0" borderId="48" xfId="0" applyFont="1" applyFill="1" applyBorder="1" applyAlignment="1">
      <alignment vertical="center"/>
    </xf>
    <xf numFmtId="0" fontId="41" fillId="0" borderId="48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41" fillId="0" borderId="60" xfId="0" applyFont="1" applyFill="1" applyBorder="1" applyAlignment="1">
      <alignment vertical="center"/>
    </xf>
    <xf numFmtId="167" fontId="41" fillId="0" borderId="1" xfId="0" applyNumberFormat="1" applyFont="1" applyFill="1" applyBorder="1" applyAlignment="1">
      <alignment vertical="center"/>
    </xf>
    <xf numFmtId="167" fontId="41" fillId="0" borderId="4" xfId="0" applyNumberFormat="1" applyFont="1" applyFill="1" applyBorder="1" applyAlignment="1">
      <alignment vertical="center"/>
    </xf>
    <xf numFmtId="0" fontId="41" fillId="0" borderId="59" xfId="0" applyFont="1" applyFill="1" applyBorder="1" applyAlignment="1">
      <alignment vertical="center"/>
    </xf>
    <xf numFmtId="167" fontId="41" fillId="0" borderId="48" xfId="0" applyNumberFormat="1" applyFont="1" applyFill="1" applyBorder="1" applyAlignment="1">
      <alignment vertical="center"/>
    </xf>
    <xf numFmtId="168" fontId="41" fillId="0" borderId="9" xfId="0" quotePrefix="1" applyNumberFormat="1" applyFont="1" applyFill="1" applyBorder="1" applyAlignment="1">
      <alignment horizontal="center" vertical="center"/>
    </xf>
    <xf numFmtId="168" fontId="41" fillId="0" borderId="11" xfId="0" quotePrefix="1" applyNumberFormat="1" applyFont="1" applyFill="1" applyBorder="1" applyAlignment="1">
      <alignment horizontal="center" vertical="center"/>
    </xf>
    <xf numFmtId="168" fontId="41" fillId="0" borderId="6" xfId="0" quotePrefix="1" applyNumberFormat="1" applyFont="1" applyFill="1" applyBorder="1" applyAlignment="1">
      <alignment horizontal="center" vertical="center"/>
    </xf>
    <xf numFmtId="168" fontId="41" fillId="0" borderId="8" xfId="0" quotePrefix="1" applyNumberFormat="1" applyFont="1" applyFill="1" applyBorder="1" applyAlignment="1">
      <alignment horizontal="right" vertical="center"/>
    </xf>
    <xf numFmtId="167" fontId="41" fillId="0" borderId="2" xfId="0" applyNumberFormat="1" applyFont="1" applyFill="1" applyBorder="1" applyAlignment="1">
      <alignment vertical="center"/>
    </xf>
    <xf numFmtId="167" fontId="41" fillId="0" borderId="61" xfId="0" applyNumberFormat="1" applyFont="1" applyFill="1" applyBorder="1" applyAlignment="1">
      <alignment vertical="center"/>
    </xf>
    <xf numFmtId="3" fontId="41" fillId="0" borderId="51" xfId="0" applyNumberFormat="1" applyFont="1" applyFill="1" applyBorder="1" applyAlignment="1">
      <alignment vertical="center"/>
    </xf>
    <xf numFmtId="167" fontId="41" fillId="0" borderId="59" xfId="0" applyNumberFormat="1" applyFont="1" applyFill="1" applyBorder="1" applyAlignment="1">
      <alignment vertical="center"/>
    </xf>
    <xf numFmtId="168" fontId="41" fillId="0" borderId="62" xfId="0" applyNumberFormat="1" applyFont="1" applyFill="1" applyBorder="1" applyAlignment="1">
      <alignment vertical="center"/>
    </xf>
    <xf numFmtId="167" fontId="41" fillId="0" borderId="63" xfId="0" applyNumberFormat="1" applyFont="1" applyFill="1" applyBorder="1" applyAlignment="1">
      <alignment vertical="center"/>
    </xf>
    <xf numFmtId="3" fontId="41" fillId="0" borderId="63" xfId="0" applyNumberFormat="1" applyFont="1" applyFill="1" applyBorder="1" applyAlignment="1">
      <alignment vertical="center"/>
    </xf>
    <xf numFmtId="168" fontId="41" fillId="0" borderId="9" xfId="0" applyNumberFormat="1" applyFont="1" applyFill="1" applyBorder="1" applyAlignment="1">
      <alignment vertical="center"/>
    </xf>
    <xf numFmtId="167" fontId="41" fillId="0" borderId="0" xfId="0" applyNumberFormat="1" applyFont="1" applyFill="1" applyBorder="1" applyAlignment="1">
      <alignment vertical="center"/>
    </xf>
    <xf numFmtId="3" fontId="41" fillId="0" borderId="0" xfId="0" applyNumberFormat="1" applyFont="1" applyFill="1" applyBorder="1" applyAlignment="1">
      <alignment vertical="center"/>
    </xf>
    <xf numFmtId="0" fontId="65" fillId="9" borderId="12" xfId="20" applyFont="1" applyFill="1" applyBorder="1" applyAlignment="1">
      <alignment vertical="center"/>
    </xf>
    <xf numFmtId="3" fontId="65" fillId="9" borderId="13" xfId="20" applyNumberFormat="1" applyFont="1" applyFill="1" applyBorder="1" applyAlignment="1">
      <alignment vertical="center"/>
    </xf>
    <xf numFmtId="3" fontId="65" fillId="9" borderId="14" xfId="20" applyNumberFormat="1" applyFont="1" applyFill="1" applyBorder="1" applyAlignment="1">
      <alignment vertical="center"/>
    </xf>
    <xf numFmtId="168" fontId="65" fillId="9" borderId="12" xfId="20" applyNumberFormat="1" applyFont="1" applyFill="1" applyBorder="1" applyAlignment="1">
      <alignment vertical="center"/>
    </xf>
    <xf numFmtId="168" fontId="40" fillId="0" borderId="64" xfId="0" applyNumberFormat="1" applyFont="1" applyFill="1" applyBorder="1" applyAlignment="1">
      <alignment vertical="center"/>
    </xf>
    <xf numFmtId="3" fontId="40" fillId="0" borderId="0" xfId="0" applyNumberFormat="1" applyFont="1" applyFill="1" applyBorder="1" applyAlignment="1">
      <alignment vertical="center"/>
    </xf>
    <xf numFmtId="0" fontId="26" fillId="0" borderId="0" xfId="0" applyFont="1" applyFill="1" applyAlignment="1" applyProtection="1">
      <alignment horizontal="center" vertical="center"/>
    </xf>
    <xf numFmtId="0" fontId="58" fillId="0" borderId="0" xfId="0" applyFont="1" applyFill="1" applyAlignment="1">
      <alignment horizontal="center" vertical="center"/>
    </xf>
    <xf numFmtId="0" fontId="26" fillId="0" borderId="0" xfId="0" applyFont="1" applyFill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23" fillId="0" borderId="52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53" xfId="0" applyFont="1" applyFill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24" fillId="0" borderId="20" xfId="0" applyFont="1" applyFill="1" applyBorder="1" applyAlignment="1" applyProtection="1">
      <alignment horizontal="center" vertical="center"/>
    </xf>
    <xf numFmtId="0" fontId="27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58" fillId="0" borderId="0" xfId="0" applyFont="1" applyFill="1" applyAlignment="1">
      <alignment horizontal="center"/>
    </xf>
    <xf numFmtId="0" fontId="26" fillId="0" borderId="0" xfId="0" applyFont="1" applyAlignment="1" applyProtection="1">
      <alignment horizontal="center" vertical="center" wrapText="1"/>
    </xf>
    <xf numFmtId="0" fontId="29" fillId="0" borderId="0" xfId="0" applyFont="1" applyAlignment="1">
      <alignment horizontal="center" vertical="center" wrapText="1"/>
    </xf>
    <xf numFmtId="0" fontId="23" fillId="9" borderId="0" xfId="0" applyFont="1" applyFill="1" applyAlignment="1">
      <alignment horizontal="center" vertical="center" wrapText="1"/>
    </xf>
    <xf numFmtId="3" fontId="41" fillId="0" borderId="54" xfId="0" applyNumberFormat="1" applyFont="1" applyFill="1" applyBorder="1" applyAlignment="1">
      <alignment horizontal="center" vertical="center"/>
    </xf>
    <xf numFmtId="3" fontId="41" fillId="0" borderId="55" xfId="0" applyNumberFormat="1" applyFont="1" applyFill="1" applyBorder="1" applyAlignment="1">
      <alignment horizontal="center" vertical="center"/>
    </xf>
    <xf numFmtId="3" fontId="41" fillId="0" borderId="56" xfId="0" applyNumberFormat="1" applyFont="1" applyFill="1" applyBorder="1" applyAlignment="1">
      <alignment horizontal="center" vertical="center"/>
    </xf>
    <xf numFmtId="0" fontId="41" fillId="0" borderId="54" xfId="0" applyFont="1" applyBorder="1" applyAlignment="1">
      <alignment horizontal="center" vertical="center" wrapText="1"/>
    </xf>
    <xf numFmtId="0" fontId="41" fillId="0" borderId="55" xfId="0" applyFont="1" applyBorder="1" applyAlignment="1">
      <alignment horizontal="center" vertical="center" wrapText="1"/>
    </xf>
    <xf numFmtId="0" fontId="41" fillId="0" borderId="56" xfId="0" applyFont="1" applyBorder="1" applyAlignment="1">
      <alignment horizontal="center" vertical="center" wrapText="1"/>
    </xf>
    <xf numFmtId="0" fontId="59" fillId="9" borderId="0" xfId="0" applyFont="1" applyFill="1" applyAlignment="1">
      <alignment horizontal="center" vertical="center" wrapText="1"/>
    </xf>
    <xf numFmtId="0" fontId="39" fillId="0" borderId="55" xfId="0" applyFont="1" applyBorder="1" applyAlignment="1">
      <alignment horizontal="center" vertical="center"/>
    </xf>
    <xf numFmtId="0" fontId="39" fillId="0" borderId="56" xfId="0" applyFont="1" applyBorder="1" applyAlignment="1">
      <alignment horizontal="center" vertical="center"/>
    </xf>
    <xf numFmtId="0" fontId="39" fillId="0" borderId="55" xfId="0" applyFont="1" applyBorder="1" applyAlignment="1">
      <alignment horizontal="center" vertical="center" wrapText="1"/>
    </xf>
    <xf numFmtId="0" fontId="39" fillId="0" borderId="56" xfId="0" applyFont="1" applyBorder="1" applyAlignment="1">
      <alignment horizontal="center" vertical="center" wrapText="1"/>
    </xf>
  </cellXfs>
  <cellStyles count="21">
    <cellStyle name="20% - Accent1" xfId="20" builtinId="30"/>
    <cellStyle name="Detail ligne" xfId="1"/>
    <cellStyle name="Dezimal_ACEA" xfId="2"/>
    <cellStyle name="Ligne détail" xfId="3"/>
    <cellStyle name="Normal" xfId="0" builtinId="0"/>
    <cellStyle name="Normal 2" xfId="4"/>
    <cellStyle name="Percent" xfId="5" builtinId="5"/>
    <cellStyle name="Standard_ACEA" xfId="6"/>
    <cellStyle name="Titre colonne" xfId="7"/>
    <cellStyle name="Titre colonnes" xfId="8"/>
    <cellStyle name="Titre general" xfId="9"/>
    <cellStyle name="Titre général" xfId="10"/>
    <cellStyle name="Titre ligne" xfId="11"/>
    <cellStyle name="Titre lignes" xfId="12"/>
    <cellStyle name="Titre tableau" xfId="13"/>
    <cellStyle name="Total" xfId="14" builtinId="25" customBuiltin="1"/>
    <cellStyle name="Total intermediaire" xfId="15"/>
    <cellStyle name="Total intermediaire 0" xfId="16"/>
    <cellStyle name="Total intermediaire 1" xfId="17"/>
    <cellStyle name="Total tableau" xfId="18"/>
    <cellStyle name="Währung_ACEA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552450</xdr:colOff>
      <xdr:row>1</xdr:row>
      <xdr:rowOff>123825</xdr:rowOff>
    </xdr:to>
    <xdr:pic>
      <xdr:nvPicPr>
        <xdr:cNvPr id="2745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0</xdr:colOff>
      <xdr:row>52</xdr:row>
      <xdr:rowOff>1</xdr:rowOff>
    </xdr:from>
    <xdr:to>
      <xdr:col>9</xdr:col>
      <xdr:colOff>511200</xdr:colOff>
      <xdr:row>69</xdr:row>
      <xdr:rowOff>22476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62050" y="10772776"/>
          <a:ext cx="6912000" cy="31085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1710267</xdr:colOff>
      <xdr:row>1</xdr:row>
      <xdr:rowOff>314325</xdr:rowOff>
    </xdr:to>
    <xdr:pic>
      <xdr:nvPicPr>
        <xdr:cNvPr id="77049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04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1710267</xdr:colOff>
      <xdr:row>2</xdr:row>
      <xdr:rowOff>28575</xdr:rowOff>
    </xdr:to>
    <xdr:pic>
      <xdr:nvPicPr>
        <xdr:cNvPr id="8217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04975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1714500</xdr:colOff>
      <xdr:row>2</xdr:row>
      <xdr:rowOff>28575</xdr:rowOff>
    </xdr:to>
    <xdr:pic>
      <xdr:nvPicPr>
        <xdr:cNvPr id="78072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2" r="-2"/>
        <a:stretch>
          <a:fillRect/>
        </a:stretch>
      </xdr:blipFill>
      <xdr:spPr bwMode="auto">
        <a:xfrm>
          <a:off x="0" y="0"/>
          <a:ext cx="1714500" cy="714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T146"/>
  <sheetViews>
    <sheetView showGridLines="0" tabSelected="1" view="pageBreakPreview" topLeftCell="B37" zoomScaleNormal="100" workbookViewId="0">
      <selection activeCell="J50" sqref="J50"/>
    </sheetView>
  </sheetViews>
  <sheetFormatPr defaultRowHeight="12.75"/>
  <cols>
    <col min="1" max="1" width="17.28515625" style="12" hidden="1" customWidth="1"/>
    <col min="2" max="2" width="17.42578125" style="12" customWidth="1"/>
    <col min="3" max="3" width="25.7109375" style="148" customWidth="1"/>
    <col min="4" max="9" width="11.7109375" style="12" customWidth="1"/>
    <col min="10" max="10" width="11.7109375" style="148" customWidth="1"/>
    <col min="11" max="11" width="12.28515625" style="12" customWidth="1"/>
    <col min="12" max="12" width="9.140625" style="12"/>
    <col min="13" max="13" width="10.140625" style="12" bestFit="1" customWidth="1"/>
    <col min="14" max="14" width="10.7109375" style="12" customWidth="1"/>
    <col min="15" max="15" width="10.140625" style="12" customWidth="1"/>
    <col min="16" max="16" width="8.7109375" style="12" customWidth="1"/>
    <col min="17" max="16384" width="9.140625" style="12"/>
  </cols>
  <sheetData>
    <row r="1" spans="1:20" ht="46.5" customHeight="1" thickBot="1">
      <c r="A1" s="4"/>
      <c r="B1" s="4"/>
      <c r="C1" s="133"/>
      <c r="D1" s="133" t="s">
        <v>84</v>
      </c>
      <c r="E1" s="134"/>
      <c r="F1" s="134"/>
      <c r="G1" s="134"/>
      <c r="H1" s="134"/>
      <c r="I1" s="4"/>
      <c r="J1" s="93"/>
    </row>
    <row r="2" spans="1:20" ht="15" customHeight="1" thickTop="1">
      <c r="A2" s="4"/>
      <c r="B2" s="4"/>
      <c r="C2" s="133"/>
      <c r="D2" s="135"/>
      <c r="E2" s="136"/>
      <c r="F2" s="136"/>
      <c r="G2" s="136"/>
      <c r="H2" s="136"/>
      <c r="I2" s="137"/>
      <c r="J2" s="101"/>
      <c r="K2" s="102"/>
    </row>
    <row r="3" spans="1:20" ht="30" customHeight="1">
      <c r="A3" s="4"/>
      <c r="B3" s="138"/>
      <c r="C3" s="133"/>
      <c r="D3" s="263" t="s">
        <v>108</v>
      </c>
      <c r="E3" s="264"/>
      <c r="F3" s="264"/>
      <c r="G3" s="264"/>
      <c r="H3" s="264"/>
      <c r="I3" s="265"/>
      <c r="J3" s="139"/>
      <c r="K3" s="102"/>
    </row>
    <row r="4" spans="1:20" ht="20.100000000000001" customHeight="1">
      <c r="A4" s="4"/>
      <c r="B4" s="140" t="s">
        <v>106</v>
      </c>
      <c r="C4" s="133"/>
      <c r="D4" s="263" t="s">
        <v>122</v>
      </c>
      <c r="E4" s="264"/>
      <c r="F4" s="264"/>
      <c r="G4" s="264"/>
      <c r="H4" s="264"/>
      <c r="I4" s="265"/>
      <c r="J4" s="139"/>
      <c r="K4" s="102"/>
    </row>
    <row r="5" spans="1:20" ht="15" customHeight="1" thickBot="1">
      <c r="A5" s="4"/>
      <c r="B5" s="140" t="s">
        <v>107</v>
      </c>
      <c r="C5" s="133"/>
      <c r="D5" s="141"/>
      <c r="E5" s="142"/>
      <c r="F5" s="142"/>
      <c r="G5" s="142"/>
      <c r="H5" s="142"/>
      <c r="I5" s="143"/>
      <c r="J5" s="101"/>
      <c r="K5" s="102"/>
    </row>
    <row r="6" spans="1:20" ht="33.75" customHeight="1" thickTop="1">
      <c r="A6" s="4"/>
      <c r="B6" s="144" t="s">
        <v>17</v>
      </c>
      <c r="C6" s="93"/>
      <c r="D6" s="267" t="s">
        <v>0</v>
      </c>
      <c r="E6" s="267"/>
      <c r="F6" s="267"/>
      <c r="G6" s="267"/>
      <c r="H6" s="267"/>
      <c r="I6" s="267"/>
      <c r="J6" s="6"/>
    </row>
    <row r="7" spans="1:20" ht="15.75">
      <c r="A7" s="4"/>
      <c r="B7" s="144" t="s">
        <v>18</v>
      </c>
      <c r="C7" s="93"/>
      <c r="D7" s="259" t="s">
        <v>1</v>
      </c>
      <c r="E7" s="259"/>
      <c r="F7" s="259"/>
      <c r="G7" s="259"/>
      <c r="H7" s="259"/>
      <c r="I7" s="259"/>
      <c r="J7" s="6"/>
    </row>
    <row r="8" spans="1:20" ht="17.25">
      <c r="A8" s="4"/>
      <c r="B8" s="144"/>
      <c r="C8" s="93"/>
      <c r="D8" s="259" t="s">
        <v>95</v>
      </c>
      <c r="E8" s="259"/>
      <c r="F8" s="259"/>
      <c r="G8" s="259"/>
      <c r="H8" s="259"/>
      <c r="I8" s="259"/>
      <c r="J8" s="145"/>
    </row>
    <row r="9" spans="1:20" ht="13.5" customHeight="1">
      <c r="A9" s="4"/>
      <c r="B9" s="4"/>
      <c r="C9" s="123"/>
      <c r="D9" s="123"/>
      <c r="E9" s="123"/>
      <c r="F9" s="123"/>
      <c r="G9" s="123"/>
      <c r="H9" s="123"/>
      <c r="I9" s="123"/>
      <c r="J9" s="146"/>
      <c r="K9" s="147"/>
    </row>
    <row r="10" spans="1:20" ht="13.5" thickBot="1">
      <c r="A10" s="4"/>
      <c r="D10" s="122"/>
      <c r="E10" s="122"/>
      <c r="F10" s="122"/>
      <c r="G10" s="122"/>
      <c r="H10" s="122"/>
      <c r="I10" s="13" t="s">
        <v>121</v>
      </c>
      <c r="J10" s="13"/>
      <c r="K10" s="147"/>
    </row>
    <row r="11" spans="1:20" ht="15">
      <c r="C11" s="149"/>
      <c r="D11" s="150" t="s">
        <v>124</v>
      </c>
      <c r="E11" s="151" t="str">
        <f>D11</f>
        <v>June</v>
      </c>
      <c r="F11" s="152" t="s">
        <v>110</v>
      </c>
      <c r="G11" s="150" t="s">
        <v>125</v>
      </c>
      <c r="H11" s="153" t="str">
        <f>G11</f>
        <v>Jan - Jun</v>
      </c>
      <c r="I11" s="152" t="s">
        <v>110</v>
      </c>
      <c r="J11" s="154"/>
    </row>
    <row r="12" spans="1:20" ht="15">
      <c r="C12" s="149"/>
      <c r="D12" s="155" t="s">
        <v>92</v>
      </c>
      <c r="E12" s="156" t="s">
        <v>79</v>
      </c>
      <c r="F12" s="157" t="s">
        <v>93</v>
      </c>
      <c r="G12" s="155" t="str">
        <f>D12</f>
        <v>'15</v>
      </c>
      <c r="H12" s="156" t="str">
        <f>E12</f>
        <v>'14</v>
      </c>
      <c r="I12" s="157" t="str">
        <f>F12</f>
        <v>15/14</v>
      </c>
      <c r="J12" s="158"/>
    </row>
    <row r="13" spans="1:20" ht="15">
      <c r="C13" s="159" t="s">
        <v>24</v>
      </c>
      <c r="D13" s="160">
        <v>30462</v>
      </c>
      <c r="E13" s="161">
        <v>29100</v>
      </c>
      <c r="F13" s="162">
        <v>4.6804123711340209</v>
      </c>
      <c r="G13" s="160">
        <v>161633</v>
      </c>
      <c r="H13" s="161">
        <v>166607</v>
      </c>
      <c r="I13" s="162">
        <v>-2.9854687978296228</v>
      </c>
      <c r="J13" s="163"/>
      <c r="M13" s="164"/>
    </row>
    <row r="14" spans="1:20" ht="15">
      <c r="C14" s="165" t="s">
        <v>2</v>
      </c>
      <c r="D14" s="166">
        <v>49426</v>
      </c>
      <c r="E14" s="167">
        <v>43018</v>
      </c>
      <c r="F14" s="168">
        <v>14.896090008833513</v>
      </c>
      <c r="G14" s="166">
        <v>288424</v>
      </c>
      <c r="H14" s="167">
        <v>287824</v>
      </c>
      <c r="I14" s="168">
        <v>0.20846072599922175</v>
      </c>
      <c r="J14" s="163"/>
      <c r="M14" s="164"/>
    </row>
    <row r="15" spans="1:20" ht="15">
      <c r="C15" s="169" t="s">
        <v>31</v>
      </c>
      <c r="D15" s="166">
        <v>2540</v>
      </c>
      <c r="E15" s="167">
        <v>2052</v>
      </c>
      <c r="F15" s="168">
        <v>23.781676413255358</v>
      </c>
      <c r="G15" s="166">
        <v>11541</v>
      </c>
      <c r="H15" s="167">
        <v>10332</v>
      </c>
      <c r="I15" s="168">
        <v>11.70150987224158</v>
      </c>
      <c r="J15" s="163"/>
      <c r="L15" s="170"/>
      <c r="M15" s="170"/>
      <c r="N15" s="170"/>
      <c r="O15" s="170"/>
      <c r="P15" s="170"/>
      <c r="Q15" s="170"/>
      <c r="R15" s="170"/>
      <c r="S15" s="170"/>
      <c r="T15" s="170"/>
    </row>
    <row r="16" spans="1:20" ht="15">
      <c r="C16" s="169" t="s">
        <v>94</v>
      </c>
      <c r="D16" s="166">
        <v>4647</v>
      </c>
      <c r="E16" s="167">
        <v>4171</v>
      </c>
      <c r="F16" s="168">
        <v>11.412131383361304</v>
      </c>
      <c r="G16" s="166">
        <v>21285</v>
      </c>
      <c r="H16" s="167">
        <v>20853</v>
      </c>
      <c r="I16" s="168">
        <v>2.0716443677168752</v>
      </c>
      <c r="J16" s="163"/>
      <c r="K16" s="170"/>
      <c r="L16" s="170"/>
      <c r="M16" s="170"/>
      <c r="N16" s="170"/>
      <c r="O16" s="170"/>
      <c r="P16" s="170"/>
      <c r="Q16" s="170"/>
      <c r="R16" s="170"/>
      <c r="S16" s="170"/>
      <c r="T16" s="170"/>
    </row>
    <row r="17" spans="2:20" ht="15">
      <c r="C17" s="169" t="s">
        <v>91</v>
      </c>
      <c r="D17" s="166">
        <v>908</v>
      </c>
      <c r="E17" s="167">
        <v>740</v>
      </c>
      <c r="F17" s="168">
        <v>22.702702702702705</v>
      </c>
      <c r="G17" s="166">
        <v>4842</v>
      </c>
      <c r="H17" s="167">
        <v>4298</v>
      </c>
      <c r="I17" s="168">
        <v>12.657049790600281</v>
      </c>
      <c r="J17" s="163"/>
      <c r="K17" s="170"/>
      <c r="L17" s="170"/>
      <c r="M17" s="170"/>
      <c r="N17" s="170"/>
      <c r="O17" s="170"/>
      <c r="P17" s="170"/>
      <c r="Q17" s="170"/>
      <c r="R17" s="170"/>
      <c r="S17" s="170"/>
      <c r="T17" s="170"/>
    </row>
    <row r="18" spans="2:20" ht="15">
      <c r="C18" s="169" t="s">
        <v>22</v>
      </c>
      <c r="D18" s="166">
        <v>21315</v>
      </c>
      <c r="E18" s="167">
        <v>18171</v>
      </c>
      <c r="F18" s="168">
        <v>17.302294865444939</v>
      </c>
      <c r="G18" s="166">
        <v>113261</v>
      </c>
      <c r="H18" s="167">
        <v>94058</v>
      </c>
      <c r="I18" s="168">
        <v>20.41612621999192</v>
      </c>
      <c r="J18" s="163"/>
      <c r="K18" s="170"/>
      <c r="L18" s="170"/>
      <c r="M18" s="170"/>
      <c r="N18" s="170"/>
      <c r="O18" s="170"/>
      <c r="P18" s="170"/>
      <c r="Q18" s="170"/>
      <c r="R18" s="170"/>
      <c r="S18" s="170"/>
      <c r="T18" s="170"/>
    </row>
    <row r="19" spans="2:20" ht="15">
      <c r="C19" s="169" t="s">
        <v>25</v>
      </c>
      <c r="D19" s="166">
        <v>21334</v>
      </c>
      <c r="E19" s="167">
        <v>17552</v>
      </c>
      <c r="F19" s="168">
        <v>21.547402005469461</v>
      </c>
      <c r="G19" s="166">
        <v>104750</v>
      </c>
      <c r="H19" s="167">
        <v>98719</v>
      </c>
      <c r="I19" s="168">
        <v>6.1092596156768204</v>
      </c>
      <c r="J19" s="163"/>
      <c r="K19" s="170"/>
      <c r="M19" s="164"/>
    </row>
    <row r="20" spans="2:20" ht="15">
      <c r="C20" s="169" t="s">
        <v>20</v>
      </c>
      <c r="D20" s="166">
        <v>1971</v>
      </c>
      <c r="E20" s="167">
        <v>1902</v>
      </c>
      <c r="F20" s="168">
        <v>3.6277602523659311</v>
      </c>
      <c r="G20" s="166">
        <v>10460</v>
      </c>
      <c r="H20" s="167">
        <v>10652</v>
      </c>
      <c r="I20" s="168">
        <v>-1.8024784078107396</v>
      </c>
      <c r="J20" s="163"/>
      <c r="L20" s="170"/>
      <c r="M20" s="170"/>
      <c r="N20" s="170"/>
      <c r="O20" s="170"/>
      <c r="P20" s="170"/>
      <c r="Q20" s="170"/>
      <c r="R20" s="170"/>
      <c r="S20" s="170"/>
      <c r="T20" s="170"/>
    </row>
    <row r="21" spans="2:20" ht="15">
      <c r="C21" s="169" t="s">
        <v>3</v>
      </c>
      <c r="D21" s="166">
        <v>8976</v>
      </c>
      <c r="E21" s="167">
        <v>9209</v>
      </c>
      <c r="F21" s="168">
        <v>-2.5301335649907699</v>
      </c>
      <c r="G21" s="166">
        <v>57085</v>
      </c>
      <c r="H21" s="167">
        <v>59143</v>
      </c>
      <c r="I21" s="168">
        <v>-3.4797017398508698</v>
      </c>
      <c r="J21" s="163"/>
      <c r="K21" s="170"/>
      <c r="M21" s="164"/>
    </row>
    <row r="22" spans="2:20" ht="15">
      <c r="C22" s="169" t="s">
        <v>4</v>
      </c>
      <c r="D22" s="166">
        <v>225638</v>
      </c>
      <c r="E22" s="167">
        <v>196233</v>
      </c>
      <c r="F22" s="168">
        <v>14.984737531403994</v>
      </c>
      <c r="G22" s="166">
        <v>1017493</v>
      </c>
      <c r="H22" s="167">
        <v>958752</v>
      </c>
      <c r="I22" s="168">
        <v>6.1268190314074964</v>
      </c>
      <c r="J22" s="163"/>
      <c r="M22" s="164"/>
    </row>
    <row r="23" spans="2:20" ht="15">
      <c r="C23" s="169" t="s">
        <v>5</v>
      </c>
      <c r="D23" s="171">
        <v>313539</v>
      </c>
      <c r="E23" s="34">
        <v>277614</v>
      </c>
      <c r="F23" s="35">
        <v>12.940629795327323</v>
      </c>
      <c r="G23" s="171">
        <v>1618949</v>
      </c>
      <c r="H23" s="34">
        <v>1538268</v>
      </c>
      <c r="I23" s="35">
        <v>5.2449248115412921</v>
      </c>
      <c r="J23" s="163"/>
      <c r="M23" s="164"/>
    </row>
    <row r="24" spans="2:20" ht="15">
      <c r="C24" s="169" t="s">
        <v>6</v>
      </c>
      <c r="D24" s="166">
        <v>8999</v>
      </c>
      <c r="E24" s="167">
        <v>7964</v>
      </c>
      <c r="F24" s="168">
        <v>12.995981918633854</v>
      </c>
      <c r="G24" s="166">
        <v>43142</v>
      </c>
      <c r="H24" s="167">
        <v>37469</v>
      </c>
      <c r="I24" s="168">
        <v>15.140516160025621</v>
      </c>
      <c r="J24" s="163"/>
      <c r="M24" s="164"/>
    </row>
    <row r="25" spans="2:20" ht="15">
      <c r="C25" s="169" t="s">
        <v>76</v>
      </c>
      <c r="D25" s="166">
        <v>7348</v>
      </c>
      <c r="E25" s="167">
        <v>6255</v>
      </c>
      <c r="F25" s="168">
        <v>17.474020783373302</v>
      </c>
      <c r="G25" s="166">
        <v>37025</v>
      </c>
      <c r="H25" s="167">
        <v>33003</v>
      </c>
      <c r="I25" s="168">
        <v>12.186770899615187</v>
      </c>
      <c r="J25" s="163"/>
      <c r="L25" s="170"/>
      <c r="M25" s="170"/>
      <c r="N25" s="170"/>
      <c r="O25" s="170"/>
      <c r="P25" s="170"/>
      <c r="Q25" s="170"/>
      <c r="R25" s="170"/>
      <c r="S25" s="170"/>
      <c r="T25" s="170"/>
    </row>
    <row r="26" spans="2:20" ht="15">
      <c r="C26" s="169" t="s">
        <v>74</v>
      </c>
      <c r="D26" s="166">
        <v>1448</v>
      </c>
      <c r="E26" s="167">
        <v>1684</v>
      </c>
      <c r="F26" s="168">
        <v>-14.014251781472684</v>
      </c>
      <c r="G26" s="166">
        <v>82331</v>
      </c>
      <c r="H26" s="167">
        <v>65677</v>
      </c>
      <c r="I26" s="168">
        <v>25.357431064147267</v>
      </c>
      <c r="J26" s="163"/>
      <c r="K26" s="170"/>
      <c r="M26" s="164"/>
    </row>
    <row r="27" spans="2:20" ht="15">
      <c r="C27" s="169" t="s">
        <v>7</v>
      </c>
      <c r="D27" s="166">
        <v>146682</v>
      </c>
      <c r="E27" s="167">
        <v>128272</v>
      </c>
      <c r="F27" s="168">
        <v>14.352313833104652</v>
      </c>
      <c r="G27" s="166">
        <v>872951</v>
      </c>
      <c r="H27" s="167">
        <v>758064</v>
      </c>
      <c r="I27" s="168">
        <v>15.155316701492222</v>
      </c>
      <c r="J27" s="163"/>
      <c r="M27" s="164"/>
    </row>
    <row r="28" spans="2:20" ht="15">
      <c r="C28" s="169" t="s">
        <v>75</v>
      </c>
      <c r="D28" s="166">
        <v>1243</v>
      </c>
      <c r="E28" s="167">
        <v>1122</v>
      </c>
      <c r="F28" s="168">
        <v>10.784313725490197</v>
      </c>
      <c r="G28" s="166">
        <v>6865</v>
      </c>
      <c r="H28" s="167">
        <v>6160</v>
      </c>
      <c r="I28" s="168">
        <v>11.444805194805195</v>
      </c>
      <c r="J28" s="163"/>
      <c r="L28" s="170"/>
      <c r="M28" s="170"/>
      <c r="N28" s="170"/>
      <c r="O28" s="170"/>
      <c r="P28" s="170"/>
      <c r="Q28" s="170"/>
      <c r="R28" s="170"/>
      <c r="S28" s="170"/>
      <c r="T28" s="170"/>
    </row>
    <row r="29" spans="2:20" ht="15">
      <c r="C29" s="169" t="s">
        <v>21</v>
      </c>
      <c r="D29" s="166">
        <v>1591</v>
      </c>
      <c r="E29" s="167">
        <v>1223</v>
      </c>
      <c r="F29" s="168">
        <v>30.089942763695831</v>
      </c>
      <c r="G29" s="166">
        <v>8563</v>
      </c>
      <c r="H29" s="167">
        <v>7385</v>
      </c>
      <c r="I29" s="168">
        <v>15.951252538930264</v>
      </c>
      <c r="J29" s="163"/>
      <c r="K29" s="170"/>
      <c r="L29" s="170"/>
      <c r="M29" s="170"/>
      <c r="N29" s="170"/>
      <c r="O29" s="170"/>
      <c r="P29" s="170"/>
      <c r="Q29" s="170"/>
      <c r="R29" s="170"/>
      <c r="S29" s="170"/>
      <c r="T29" s="170"/>
    </row>
    <row r="30" spans="2:20" ht="15">
      <c r="C30" s="169" t="s">
        <v>70</v>
      </c>
      <c r="D30" s="166">
        <v>4548</v>
      </c>
      <c r="E30" s="167">
        <v>4416</v>
      </c>
      <c r="F30" s="168">
        <v>2.9891304347826089</v>
      </c>
      <c r="G30" s="166">
        <v>25681</v>
      </c>
      <c r="H30" s="167">
        <v>27145</v>
      </c>
      <c r="I30" s="168">
        <v>-5.393258426966292</v>
      </c>
      <c r="J30" s="163"/>
      <c r="K30" s="170"/>
      <c r="M30" s="164"/>
    </row>
    <row r="31" spans="2:20" ht="15">
      <c r="C31" s="169" t="s">
        <v>8</v>
      </c>
      <c r="D31" s="166">
        <v>36999</v>
      </c>
      <c r="E31" s="167">
        <v>32699</v>
      </c>
      <c r="F31" s="168">
        <v>13.150249243096118</v>
      </c>
      <c r="G31" s="166">
        <v>201702</v>
      </c>
      <c r="H31" s="167">
        <v>198954</v>
      </c>
      <c r="I31" s="168">
        <v>1.3812238004764921</v>
      </c>
      <c r="J31" s="163"/>
      <c r="M31" s="164"/>
    </row>
    <row r="32" spans="2:20" ht="15">
      <c r="B32" s="172"/>
      <c r="C32" s="169" t="s">
        <v>73</v>
      </c>
      <c r="D32" s="171">
        <v>30390</v>
      </c>
      <c r="E32" s="60">
        <v>25748</v>
      </c>
      <c r="F32" s="35">
        <v>18.028584744446171</v>
      </c>
      <c r="G32" s="171">
        <v>177772</v>
      </c>
      <c r="H32" s="60">
        <v>175908</v>
      </c>
      <c r="I32" s="35">
        <v>1.0596448143347659</v>
      </c>
      <c r="J32" s="163"/>
      <c r="L32" s="170"/>
      <c r="M32" s="170"/>
      <c r="N32" s="170"/>
      <c r="O32" s="170"/>
      <c r="P32" s="170"/>
      <c r="Q32" s="170"/>
      <c r="R32" s="170"/>
      <c r="S32" s="170"/>
      <c r="T32" s="170"/>
    </row>
    <row r="33" spans="2:20" s="172" customFormat="1" ht="15">
      <c r="B33" s="12"/>
      <c r="C33" s="169" t="s">
        <v>29</v>
      </c>
      <c r="D33" s="166">
        <v>21067</v>
      </c>
      <c r="E33" s="167">
        <v>15735</v>
      </c>
      <c r="F33" s="168">
        <v>33.886240864315219</v>
      </c>
      <c r="G33" s="166">
        <v>100656</v>
      </c>
      <c r="H33" s="167">
        <v>75791</v>
      </c>
      <c r="I33" s="168">
        <v>32.807325408029975</v>
      </c>
      <c r="J33" s="163"/>
      <c r="K33" s="170"/>
      <c r="M33" s="173"/>
    </row>
    <row r="34" spans="2:20" ht="15">
      <c r="C34" s="169" t="s">
        <v>90</v>
      </c>
      <c r="D34" s="171">
        <v>8630</v>
      </c>
      <c r="E34" s="60">
        <v>6947</v>
      </c>
      <c r="F34" s="35">
        <v>24.226284727220381</v>
      </c>
      <c r="G34" s="166">
        <v>34472</v>
      </c>
      <c r="H34" s="60">
        <v>31225</v>
      </c>
      <c r="I34" s="35">
        <v>10.398718975180143</v>
      </c>
      <c r="J34" s="163"/>
      <c r="K34" s="172"/>
      <c r="L34" s="170"/>
      <c r="M34" s="170"/>
      <c r="N34" s="170"/>
      <c r="O34" s="170"/>
      <c r="P34" s="170"/>
      <c r="Q34" s="170"/>
      <c r="R34" s="170"/>
      <c r="S34" s="170"/>
      <c r="T34" s="170"/>
    </row>
    <row r="35" spans="2:20" ht="15">
      <c r="C35" s="169" t="s">
        <v>28</v>
      </c>
      <c r="D35" s="166">
        <v>7455</v>
      </c>
      <c r="E35" s="167">
        <v>6891</v>
      </c>
      <c r="F35" s="168">
        <v>8.1845885938180238</v>
      </c>
      <c r="G35" s="166">
        <v>37177</v>
      </c>
      <c r="H35" s="167">
        <v>35992</v>
      </c>
      <c r="I35" s="168">
        <v>3.2923983107357189</v>
      </c>
      <c r="J35" s="163"/>
      <c r="K35" s="170"/>
      <c r="L35" s="170"/>
      <c r="M35" s="170"/>
      <c r="N35" s="170"/>
      <c r="O35" s="170"/>
      <c r="P35" s="170"/>
      <c r="Q35" s="170"/>
      <c r="R35" s="170"/>
      <c r="S35" s="170"/>
      <c r="T35" s="170"/>
    </row>
    <row r="36" spans="2:20" ht="15">
      <c r="B36" s="148"/>
      <c r="C36" s="169" t="s">
        <v>26</v>
      </c>
      <c r="D36" s="171">
        <v>5446</v>
      </c>
      <c r="E36" s="167">
        <v>4826</v>
      </c>
      <c r="F36" s="168">
        <v>12.847078325735598</v>
      </c>
      <c r="G36" s="171">
        <v>31829</v>
      </c>
      <c r="H36" s="167">
        <v>28238</v>
      </c>
      <c r="I36" s="168">
        <v>12.716906296479921</v>
      </c>
      <c r="J36" s="163"/>
      <c r="K36" s="170"/>
      <c r="L36" s="170"/>
      <c r="M36" s="170"/>
      <c r="N36" s="170"/>
      <c r="O36" s="170"/>
      <c r="P36" s="170"/>
      <c r="Q36" s="170"/>
      <c r="R36" s="170"/>
      <c r="S36" s="170"/>
      <c r="T36" s="170"/>
    </row>
    <row r="37" spans="2:20" s="148" customFormat="1" ht="15">
      <c r="B37" s="12"/>
      <c r="C37" s="174" t="s">
        <v>23</v>
      </c>
      <c r="D37" s="171">
        <v>111333</v>
      </c>
      <c r="E37" s="60">
        <v>90159</v>
      </c>
      <c r="F37" s="35">
        <v>23.485176188733238</v>
      </c>
      <c r="G37" s="166">
        <v>555222</v>
      </c>
      <c r="H37" s="167">
        <v>454943</v>
      </c>
      <c r="I37" s="35">
        <v>22.042101977610383</v>
      </c>
      <c r="J37" s="163"/>
      <c r="K37" s="170"/>
      <c r="M37" s="175"/>
    </row>
    <row r="38" spans="2:20" ht="15">
      <c r="B38" s="172"/>
      <c r="C38" s="169" t="s">
        <v>9</v>
      </c>
      <c r="D38" s="166">
        <v>32257</v>
      </c>
      <c r="E38" s="167">
        <v>28749</v>
      </c>
      <c r="F38" s="168">
        <v>12.202163553514906</v>
      </c>
      <c r="G38" s="166">
        <v>167984</v>
      </c>
      <c r="H38" s="167">
        <v>151747</v>
      </c>
      <c r="I38" s="168">
        <v>10.700046788404384</v>
      </c>
      <c r="J38" s="163"/>
      <c r="K38" s="148"/>
      <c r="M38" s="164"/>
    </row>
    <row r="39" spans="2:20" s="172" customFormat="1" ht="15">
      <c r="B39" s="12"/>
      <c r="C39" s="169" t="s">
        <v>10</v>
      </c>
      <c r="D39" s="171">
        <v>257817</v>
      </c>
      <c r="E39" s="167">
        <v>228291</v>
      </c>
      <c r="F39" s="168">
        <v>12.933492778953179</v>
      </c>
      <c r="G39" s="166">
        <v>1376889</v>
      </c>
      <c r="H39" s="167">
        <v>1287265</v>
      </c>
      <c r="I39" s="168">
        <v>6.9623581779975376</v>
      </c>
      <c r="J39" s="163"/>
      <c r="K39" s="12"/>
      <c r="M39" s="173"/>
    </row>
    <row r="40" spans="2:20" ht="17.25">
      <c r="C40" s="253" t="s">
        <v>120</v>
      </c>
      <c r="D40" s="254">
        <v>1364009</v>
      </c>
      <c r="E40" s="255">
        <v>1190743</v>
      </c>
      <c r="F40" s="256">
        <v>14.551082811320326</v>
      </c>
      <c r="G40" s="254">
        <v>7169984</v>
      </c>
      <c r="H40" s="255">
        <v>6624472</v>
      </c>
      <c r="I40" s="256">
        <v>8.2347996942246873</v>
      </c>
      <c r="J40" s="176"/>
      <c r="K40" s="172"/>
      <c r="L40" s="170"/>
      <c r="M40" s="170"/>
      <c r="N40" s="170"/>
      <c r="O40" s="170"/>
      <c r="P40" s="170"/>
      <c r="Q40" s="170"/>
      <c r="R40" s="170"/>
      <c r="S40" s="170"/>
      <c r="T40" s="170"/>
    </row>
    <row r="41" spans="2:20" ht="15">
      <c r="C41" s="177" t="s">
        <v>96</v>
      </c>
      <c r="D41" s="178">
        <v>1270525</v>
      </c>
      <c r="E41" s="179">
        <v>1110695</v>
      </c>
      <c r="F41" s="180">
        <v>14.390089088363592</v>
      </c>
      <c r="G41" s="178">
        <v>6674892</v>
      </c>
      <c r="H41" s="179">
        <v>6166368</v>
      </c>
      <c r="I41" s="180">
        <v>8.2467345445487528</v>
      </c>
      <c r="J41" s="163"/>
      <c r="K41" s="170"/>
      <c r="L41" s="170"/>
      <c r="M41" s="170"/>
      <c r="N41" s="170"/>
      <c r="O41" s="170"/>
      <c r="P41" s="170"/>
      <c r="Q41" s="170"/>
      <c r="R41" s="170"/>
      <c r="S41" s="170"/>
      <c r="T41" s="170"/>
    </row>
    <row r="42" spans="2:20" ht="15">
      <c r="C42" s="177" t="s">
        <v>118</v>
      </c>
      <c r="D42" s="178">
        <v>93484</v>
      </c>
      <c r="E42" s="179">
        <v>80048</v>
      </c>
      <c r="F42" s="180">
        <v>16.784929042574458</v>
      </c>
      <c r="G42" s="178">
        <v>495092</v>
      </c>
      <c r="H42" s="179">
        <v>458104</v>
      </c>
      <c r="I42" s="180">
        <v>8.0741491015140667</v>
      </c>
      <c r="J42" s="163"/>
      <c r="K42" s="170"/>
      <c r="L42" s="170"/>
      <c r="M42" s="170"/>
      <c r="N42" s="170"/>
      <c r="O42" s="170"/>
      <c r="P42" s="170"/>
      <c r="Q42" s="170"/>
      <c r="R42" s="170"/>
      <c r="S42" s="170"/>
      <c r="T42" s="170"/>
    </row>
    <row r="43" spans="2:20" ht="15">
      <c r="C43" s="181" t="s">
        <v>27</v>
      </c>
      <c r="D43" s="182">
        <v>2576</v>
      </c>
      <c r="E43" s="183">
        <v>1965</v>
      </c>
      <c r="F43" s="184">
        <v>31.0941475826972</v>
      </c>
      <c r="G43" s="182">
        <v>8784</v>
      </c>
      <c r="H43" s="183">
        <v>6377</v>
      </c>
      <c r="I43" s="184">
        <v>37.745021169829073</v>
      </c>
      <c r="J43" s="163"/>
      <c r="K43" s="170"/>
      <c r="L43" s="172"/>
      <c r="M43" s="172"/>
      <c r="N43" s="172"/>
      <c r="O43" s="172"/>
      <c r="P43" s="172"/>
      <c r="Q43" s="172"/>
      <c r="R43" s="172"/>
      <c r="S43" s="172"/>
      <c r="T43" s="172"/>
    </row>
    <row r="44" spans="2:20" ht="15">
      <c r="C44" s="181" t="s">
        <v>11</v>
      </c>
      <c r="D44" s="182">
        <v>14207</v>
      </c>
      <c r="E44" s="183">
        <v>11441</v>
      </c>
      <c r="F44" s="184">
        <v>24.176208373393933</v>
      </c>
      <c r="G44" s="182">
        <v>74392</v>
      </c>
      <c r="H44" s="183">
        <v>72385</v>
      </c>
      <c r="I44" s="184">
        <v>2.7726738965255233</v>
      </c>
      <c r="J44" s="163"/>
      <c r="K44" s="172"/>
      <c r="L44" s="172"/>
      <c r="M44" s="172"/>
      <c r="N44" s="172"/>
      <c r="O44" s="172"/>
      <c r="P44" s="172"/>
      <c r="Q44" s="172"/>
      <c r="R44" s="172"/>
      <c r="S44" s="172"/>
      <c r="T44" s="172"/>
    </row>
    <row r="45" spans="2:20" ht="15">
      <c r="C45" s="181" t="s">
        <v>72</v>
      </c>
      <c r="D45" s="182">
        <v>33119</v>
      </c>
      <c r="E45" s="183">
        <v>27919</v>
      </c>
      <c r="F45" s="184">
        <v>18.625308929402916</v>
      </c>
      <c r="G45" s="182">
        <v>161798</v>
      </c>
      <c r="H45" s="183">
        <v>149905</v>
      </c>
      <c r="I45" s="185">
        <v>7.9336913378473035</v>
      </c>
      <c r="J45" s="163"/>
      <c r="K45" s="172"/>
      <c r="L45" s="172"/>
      <c r="M45" s="172"/>
      <c r="N45" s="172"/>
      <c r="O45" s="172"/>
      <c r="P45" s="172"/>
      <c r="Q45" s="172"/>
      <c r="R45" s="172"/>
      <c r="S45" s="172"/>
      <c r="T45" s="172"/>
    </row>
    <row r="46" spans="2:20" ht="15">
      <c r="C46" s="177" t="s">
        <v>12</v>
      </c>
      <c r="D46" s="178">
        <v>49902</v>
      </c>
      <c r="E46" s="179">
        <v>41325</v>
      </c>
      <c r="F46" s="180">
        <v>20.754990925589837</v>
      </c>
      <c r="G46" s="178">
        <v>244974</v>
      </c>
      <c r="H46" s="179">
        <v>228667</v>
      </c>
      <c r="I46" s="180">
        <v>7.1313307123458998</v>
      </c>
      <c r="J46" s="163"/>
      <c r="K46" s="172"/>
      <c r="L46" s="170"/>
      <c r="M46" s="170"/>
      <c r="N46" s="170"/>
      <c r="O46" s="170"/>
      <c r="P46" s="170"/>
      <c r="Q46" s="170"/>
      <c r="R46" s="170"/>
      <c r="S46" s="170"/>
      <c r="T46" s="170"/>
    </row>
    <row r="47" spans="2:20" ht="15">
      <c r="C47" s="177" t="s">
        <v>99</v>
      </c>
      <c r="D47" s="178">
        <v>1413911</v>
      </c>
      <c r="E47" s="179">
        <v>1232068</v>
      </c>
      <c r="F47" s="180">
        <v>14.759169136768424</v>
      </c>
      <c r="G47" s="178">
        <v>7414958</v>
      </c>
      <c r="H47" s="179">
        <v>6853139</v>
      </c>
      <c r="I47" s="180">
        <v>8.1979805166654298</v>
      </c>
      <c r="J47" s="163"/>
      <c r="K47" s="170"/>
      <c r="L47" s="170"/>
      <c r="M47" s="170"/>
      <c r="N47" s="170"/>
      <c r="O47" s="170"/>
      <c r="P47" s="170"/>
      <c r="Q47" s="170"/>
      <c r="R47" s="170"/>
      <c r="S47" s="170"/>
      <c r="T47" s="170"/>
    </row>
    <row r="48" spans="2:20" ht="15.75" thickBot="1">
      <c r="C48" s="177" t="s">
        <v>97</v>
      </c>
      <c r="D48" s="186">
        <v>1320427</v>
      </c>
      <c r="E48" s="187">
        <v>1152020</v>
      </c>
      <c r="F48" s="188">
        <v>14.618409402614537</v>
      </c>
      <c r="G48" s="186">
        <v>6919866</v>
      </c>
      <c r="H48" s="187">
        <v>6395035</v>
      </c>
      <c r="I48" s="188">
        <v>8.2068510962019747</v>
      </c>
      <c r="J48" s="163"/>
      <c r="K48" s="170"/>
      <c r="L48" s="170"/>
      <c r="M48" s="170"/>
      <c r="N48" s="170"/>
      <c r="O48" s="170"/>
      <c r="P48" s="170"/>
      <c r="Q48" s="170"/>
      <c r="R48" s="170"/>
      <c r="S48" s="170"/>
      <c r="T48" s="170"/>
    </row>
    <row r="49" spans="1:11">
      <c r="C49" s="228" t="s">
        <v>109</v>
      </c>
      <c r="E49" s="190"/>
      <c r="F49" s="190"/>
      <c r="G49" s="96"/>
      <c r="H49" s="190"/>
      <c r="I49" s="190"/>
      <c r="J49" s="191"/>
      <c r="K49" s="170"/>
    </row>
    <row r="50" spans="1:11" ht="14.25">
      <c r="C50" s="189" t="s">
        <v>87</v>
      </c>
      <c r="D50" s="190"/>
      <c r="E50" s="190"/>
      <c r="F50" s="190"/>
      <c r="G50" s="96"/>
      <c r="H50" s="190"/>
      <c r="I50" s="190"/>
      <c r="J50" s="191"/>
    </row>
    <row r="51" spans="1:11" ht="14.25">
      <c r="C51" s="192" t="s">
        <v>98</v>
      </c>
      <c r="D51" s="190"/>
      <c r="E51" s="190"/>
      <c r="F51" s="190"/>
      <c r="G51" s="96"/>
      <c r="H51" s="190"/>
      <c r="I51" s="190"/>
      <c r="J51" s="191"/>
    </row>
    <row r="52" spans="1:11" ht="14.25">
      <c r="C52" s="192" t="s">
        <v>119</v>
      </c>
      <c r="D52" s="190"/>
      <c r="E52" s="190"/>
      <c r="F52" s="190"/>
      <c r="G52" s="96"/>
      <c r="H52" s="190"/>
      <c r="I52" s="190"/>
      <c r="J52" s="191"/>
    </row>
    <row r="53" spans="1:11">
      <c r="C53" s="193"/>
      <c r="D53" s="190"/>
      <c r="E53" s="190"/>
      <c r="F53" s="190"/>
      <c r="G53" s="96"/>
      <c r="H53" s="190"/>
      <c r="I53" s="190"/>
      <c r="J53" s="191"/>
    </row>
    <row r="54" spans="1:11">
      <c r="C54" s="194"/>
      <c r="D54" s="195"/>
      <c r="E54" s="190"/>
      <c r="F54" s="196"/>
      <c r="G54" s="190"/>
      <c r="H54" s="190"/>
      <c r="I54" s="197"/>
      <c r="J54" s="198"/>
    </row>
    <row r="55" spans="1:11">
      <c r="C55" s="93"/>
      <c r="D55" s="4"/>
      <c r="E55" s="4"/>
      <c r="F55" s="4"/>
      <c r="G55" s="4"/>
      <c r="H55" s="4"/>
      <c r="I55" s="4"/>
      <c r="J55" s="93"/>
    </row>
    <row r="56" spans="1:11" ht="15">
      <c r="C56" s="93"/>
      <c r="D56" s="4"/>
      <c r="E56" s="199"/>
      <c r="F56" s="200"/>
      <c r="G56" s="199"/>
      <c r="H56" s="199"/>
      <c r="I56" s="201"/>
      <c r="J56" s="202"/>
    </row>
    <row r="57" spans="1:11" ht="15">
      <c r="C57" s="194"/>
      <c r="D57" s="92"/>
      <c r="E57" s="199"/>
      <c r="F57" s="200"/>
      <c r="G57" s="199"/>
      <c r="H57" s="199"/>
      <c r="I57" s="201"/>
      <c r="J57" s="202"/>
    </row>
    <row r="58" spans="1:11">
      <c r="C58" s="93"/>
      <c r="D58" s="4"/>
      <c r="E58" s="94"/>
      <c r="F58" s="4"/>
      <c r="G58" s="94"/>
      <c r="H58" s="94"/>
      <c r="I58" s="4"/>
      <c r="J58" s="93"/>
    </row>
    <row r="59" spans="1:11">
      <c r="C59" s="93"/>
      <c r="D59" s="92"/>
      <c r="E59" s="4"/>
      <c r="F59" s="4"/>
      <c r="G59" s="4"/>
      <c r="H59" s="4"/>
      <c r="I59" s="4"/>
      <c r="J59" s="93"/>
    </row>
    <row r="60" spans="1:11">
      <c r="C60" s="93"/>
      <c r="D60" s="4"/>
      <c r="E60" s="4"/>
      <c r="F60" s="4"/>
      <c r="G60" s="4"/>
      <c r="H60" s="4"/>
      <c r="I60" s="4"/>
      <c r="J60" s="93"/>
    </row>
    <row r="61" spans="1:11">
      <c r="C61" s="203"/>
      <c r="D61" s="4"/>
      <c r="E61" s="4"/>
      <c r="F61" s="4"/>
      <c r="G61" s="4"/>
      <c r="H61" s="4"/>
      <c r="I61" s="4"/>
      <c r="J61" s="93"/>
    </row>
    <row r="62" spans="1:11" ht="15.75">
      <c r="B62" s="204"/>
      <c r="C62" s="203"/>
      <c r="D62" s="94"/>
      <c r="E62" s="94"/>
      <c r="F62" s="94"/>
      <c r="G62" s="94"/>
      <c r="H62" s="94"/>
      <c r="I62" s="94"/>
      <c r="J62" s="95"/>
    </row>
    <row r="63" spans="1:11" ht="15.75">
      <c r="A63" s="204" t="s">
        <v>13</v>
      </c>
      <c r="B63" s="205"/>
      <c r="C63" s="203"/>
      <c r="D63" s="94"/>
      <c r="E63" s="94"/>
      <c r="F63" s="94"/>
      <c r="G63" s="94"/>
      <c r="H63" s="94"/>
      <c r="I63" s="94"/>
      <c r="J63" s="95"/>
    </row>
    <row r="64" spans="1:11" ht="18" customHeight="1">
      <c r="A64" s="205"/>
      <c r="B64" s="206"/>
      <c r="C64" s="207"/>
      <c r="D64" s="94"/>
      <c r="E64" s="94"/>
      <c r="F64" s="94"/>
      <c r="G64" s="94"/>
      <c r="H64" s="94"/>
      <c r="I64" s="94"/>
      <c r="J64" s="95"/>
    </row>
    <row r="65" spans="1:16" ht="17.25" customHeight="1">
      <c r="A65" s="206" t="s">
        <v>14</v>
      </c>
      <c r="B65" s="206"/>
      <c r="C65" s="203"/>
      <c r="D65" s="266"/>
      <c r="E65" s="266"/>
      <c r="F65" s="266"/>
      <c r="G65" s="266"/>
      <c r="H65" s="266"/>
      <c r="I65" s="266"/>
      <c r="J65" s="208"/>
    </row>
    <row r="66" spans="1:16" ht="18.75">
      <c r="A66" s="206" t="s">
        <v>15</v>
      </c>
      <c r="B66" s="206"/>
      <c r="C66" s="203"/>
      <c r="D66" s="266"/>
      <c r="E66" s="266"/>
      <c r="F66" s="266"/>
      <c r="G66" s="266"/>
      <c r="H66" s="266"/>
      <c r="I66" s="266"/>
      <c r="J66" s="208"/>
    </row>
    <row r="67" spans="1:16">
      <c r="A67" s="206" t="s">
        <v>16</v>
      </c>
      <c r="B67" s="205"/>
      <c r="C67" s="203"/>
      <c r="D67" s="4"/>
      <c r="E67" s="4"/>
      <c r="F67" s="4"/>
      <c r="G67" s="4"/>
      <c r="H67" s="4"/>
      <c r="I67" s="4"/>
      <c r="J67" s="93"/>
    </row>
    <row r="68" spans="1:16">
      <c r="A68" s="205"/>
      <c r="B68" s="205"/>
      <c r="C68" s="93"/>
      <c r="D68" s="4"/>
      <c r="E68" s="4"/>
      <c r="F68" s="4"/>
      <c r="G68" s="4"/>
      <c r="H68" s="4"/>
      <c r="I68" s="4"/>
      <c r="J68" s="93"/>
      <c r="K68" s="209"/>
    </row>
    <row r="69" spans="1:16">
      <c r="A69" s="205"/>
      <c r="B69" s="205"/>
      <c r="C69" s="93"/>
      <c r="D69" s="94"/>
      <c r="E69" s="94"/>
      <c r="F69" s="94"/>
      <c r="G69" s="94"/>
      <c r="H69" s="94"/>
      <c r="I69" s="94"/>
      <c r="J69" s="95"/>
    </row>
    <row r="70" spans="1:16">
      <c r="A70" s="205"/>
      <c r="B70" s="260" t="s">
        <v>85</v>
      </c>
      <c r="C70" s="260"/>
      <c r="D70" s="260"/>
      <c r="E70" s="260"/>
      <c r="F70" s="260"/>
      <c r="G70" s="260"/>
      <c r="H70" s="260"/>
      <c r="I70" s="260"/>
      <c r="J70" s="260"/>
    </row>
    <row r="71" spans="1:16" ht="15.75">
      <c r="A71" s="205" t="s">
        <v>17</v>
      </c>
      <c r="C71" s="262" t="s">
        <v>123</v>
      </c>
      <c r="D71" s="262"/>
      <c r="E71" s="262"/>
      <c r="F71" s="262"/>
      <c r="G71" s="262"/>
      <c r="H71" s="262"/>
      <c r="I71" s="262"/>
      <c r="J71" s="210"/>
    </row>
    <row r="72" spans="1:16" ht="15.75">
      <c r="A72" s="205" t="s">
        <v>18</v>
      </c>
      <c r="B72" s="205"/>
      <c r="C72" s="261" t="s">
        <v>30</v>
      </c>
      <c r="D72" s="261"/>
      <c r="E72" s="261"/>
      <c r="F72" s="261"/>
      <c r="G72" s="261"/>
      <c r="H72" s="261"/>
      <c r="I72" s="261"/>
      <c r="J72" s="97" t="s">
        <v>80</v>
      </c>
    </row>
    <row r="73" spans="1:16">
      <c r="A73" s="205" t="s">
        <v>19</v>
      </c>
      <c r="B73" s="211"/>
      <c r="D73" s="212"/>
      <c r="E73" s="212"/>
      <c r="F73" s="212"/>
      <c r="G73" s="212"/>
      <c r="H73" s="212"/>
      <c r="M73" s="213"/>
    </row>
    <row r="74" spans="1:16" s="214" customFormat="1">
      <c r="A74" s="211"/>
      <c r="B74" s="211"/>
      <c r="D74" s="212"/>
      <c r="E74" s="212"/>
      <c r="F74" s="212"/>
      <c r="G74" s="212"/>
      <c r="H74" s="212"/>
      <c r="I74" s="212"/>
      <c r="J74" s="212"/>
      <c r="K74" s="212"/>
      <c r="L74" s="212"/>
      <c r="M74" s="212"/>
      <c r="O74" s="212"/>
    </row>
    <row r="75" spans="1:16" s="214" customFormat="1">
      <c r="A75" s="211"/>
      <c r="B75" s="211"/>
      <c r="C75" s="211"/>
      <c r="D75" s="215"/>
      <c r="E75" s="215"/>
      <c r="F75" s="215"/>
      <c r="G75" s="215"/>
      <c r="H75" s="215"/>
      <c r="I75" s="215"/>
      <c r="J75" s="215"/>
      <c r="K75" s="216"/>
      <c r="L75" s="216"/>
      <c r="M75" s="216"/>
      <c r="N75" s="212"/>
      <c r="O75" s="212"/>
      <c r="P75" s="212"/>
    </row>
    <row r="76" spans="1:16" s="214" customFormat="1">
      <c r="A76" s="211"/>
      <c r="C76" s="211"/>
      <c r="D76" s="217"/>
      <c r="E76" s="215"/>
      <c r="F76" s="215"/>
      <c r="G76" s="217"/>
      <c r="H76" s="215"/>
      <c r="I76" s="215"/>
      <c r="J76" s="215"/>
      <c r="K76" s="212"/>
      <c r="L76" s="212"/>
      <c r="M76" s="212"/>
      <c r="N76" s="212"/>
      <c r="O76" s="212"/>
      <c r="P76" s="212"/>
    </row>
    <row r="77" spans="1:16" s="214" customFormat="1">
      <c r="D77" s="215"/>
      <c r="E77" s="215"/>
      <c r="F77" s="215"/>
      <c r="G77" s="215"/>
      <c r="H77" s="215"/>
      <c r="I77" s="215"/>
      <c r="J77" s="215"/>
      <c r="K77" s="212"/>
      <c r="L77" s="212"/>
      <c r="M77" s="212"/>
      <c r="N77" s="212"/>
      <c r="O77" s="212"/>
      <c r="P77" s="212"/>
    </row>
    <row r="78" spans="1:16" s="214" customFormat="1">
      <c r="C78" s="218"/>
      <c r="D78" s="215"/>
      <c r="E78" s="215"/>
      <c r="F78" s="215"/>
      <c r="G78" s="215"/>
      <c r="H78" s="215"/>
      <c r="I78" s="215"/>
      <c r="J78" s="215"/>
      <c r="K78" s="219"/>
      <c r="L78" s="219"/>
      <c r="M78" s="220"/>
      <c r="N78" s="220"/>
      <c r="O78" s="221"/>
      <c r="P78" s="222"/>
    </row>
    <row r="79" spans="1:16" s="214" customFormat="1">
      <c r="C79" s="218"/>
      <c r="D79" s="215"/>
      <c r="E79" s="215"/>
      <c r="F79" s="215"/>
      <c r="G79" s="215"/>
      <c r="H79" s="215"/>
      <c r="I79" s="215"/>
      <c r="J79" s="215"/>
      <c r="K79" s="215"/>
      <c r="L79" s="220"/>
      <c r="M79" s="220"/>
      <c r="N79" s="220"/>
      <c r="O79" s="221"/>
      <c r="P79" s="222"/>
    </row>
    <row r="80" spans="1:16" s="214" customFormat="1">
      <c r="C80" s="223"/>
      <c r="D80" s="215"/>
      <c r="E80" s="215"/>
      <c r="F80" s="215"/>
      <c r="G80" s="215"/>
      <c r="H80" s="215"/>
      <c r="I80" s="215"/>
      <c r="J80" s="215"/>
      <c r="K80" s="215"/>
      <c r="L80" s="220"/>
      <c r="M80" s="220"/>
      <c r="N80" s="220"/>
      <c r="O80" s="221"/>
      <c r="P80" s="222"/>
    </row>
    <row r="81" spans="3:16" s="214" customFormat="1">
      <c r="C81" s="223"/>
      <c r="D81" s="215"/>
      <c r="E81" s="215"/>
      <c r="F81" s="215"/>
      <c r="G81" s="215"/>
      <c r="H81" s="215"/>
      <c r="I81" s="215"/>
      <c r="J81" s="215"/>
      <c r="K81" s="215"/>
      <c r="L81" s="220"/>
      <c r="M81" s="220"/>
      <c r="N81" s="220"/>
      <c r="O81" s="221"/>
      <c r="P81" s="222"/>
    </row>
    <row r="82" spans="3:16" s="214" customFormat="1">
      <c r="C82" s="223"/>
      <c r="D82" s="215"/>
      <c r="E82" s="215"/>
      <c r="F82" s="215"/>
      <c r="G82" s="215"/>
      <c r="H82" s="215"/>
      <c r="I82" s="215"/>
      <c r="J82" s="215"/>
      <c r="K82" s="215"/>
      <c r="L82" s="220"/>
      <c r="M82" s="220"/>
      <c r="N82" s="220"/>
      <c r="O82" s="221"/>
      <c r="P82" s="222"/>
    </row>
    <row r="83" spans="3:16" s="214" customFormat="1">
      <c r="C83" s="223"/>
      <c r="D83" s="215"/>
      <c r="E83" s="215"/>
      <c r="F83" s="215"/>
      <c r="G83" s="215"/>
      <c r="H83" s="215"/>
      <c r="I83" s="215"/>
      <c r="J83" s="215"/>
      <c r="K83" s="215"/>
      <c r="L83" s="220"/>
      <c r="M83" s="220"/>
      <c r="N83" s="220"/>
      <c r="O83" s="221"/>
      <c r="P83" s="222"/>
    </row>
    <row r="84" spans="3:16" s="214" customFormat="1">
      <c r="C84" s="223"/>
      <c r="D84" s="215"/>
      <c r="E84" s="215"/>
      <c r="F84" s="215"/>
      <c r="G84" s="215"/>
      <c r="H84" s="215"/>
      <c r="I84" s="215"/>
      <c r="J84" s="215"/>
      <c r="K84" s="219"/>
      <c r="L84" s="220"/>
      <c r="M84" s="220"/>
      <c r="N84" s="220"/>
      <c r="O84" s="221"/>
      <c r="P84" s="222"/>
    </row>
    <row r="85" spans="3:16" s="214" customFormat="1">
      <c r="C85" s="223"/>
      <c r="D85" s="215"/>
      <c r="E85" s="215"/>
      <c r="F85" s="215"/>
      <c r="G85" s="215"/>
      <c r="H85" s="215"/>
      <c r="I85" s="215"/>
      <c r="J85" s="215"/>
      <c r="K85" s="219"/>
      <c r="L85" s="220"/>
      <c r="M85" s="220"/>
      <c r="N85" s="220"/>
      <c r="O85" s="221"/>
      <c r="P85" s="222"/>
    </row>
    <row r="86" spans="3:16" s="214" customFormat="1">
      <c r="C86" s="223"/>
      <c r="D86" s="215"/>
      <c r="E86" s="215"/>
      <c r="F86" s="215"/>
      <c r="G86" s="215"/>
      <c r="H86" s="215"/>
      <c r="I86" s="215"/>
      <c r="J86" s="215"/>
      <c r="K86" s="215"/>
      <c r="L86" s="220"/>
      <c r="M86" s="220"/>
      <c r="N86" s="224"/>
      <c r="O86" s="221"/>
      <c r="P86" s="222"/>
    </row>
    <row r="87" spans="3:16" s="214" customFormat="1">
      <c r="C87" s="223"/>
      <c r="D87" s="215"/>
      <c r="E87" s="215"/>
      <c r="F87" s="215"/>
      <c r="G87" s="215"/>
      <c r="H87" s="215"/>
      <c r="I87" s="215"/>
      <c r="J87" s="215"/>
      <c r="K87" s="215"/>
      <c r="L87" s="220"/>
      <c r="M87" s="220"/>
      <c r="N87" s="220"/>
      <c r="O87" s="221"/>
      <c r="P87" s="222"/>
    </row>
    <row r="88" spans="3:16" s="214" customFormat="1">
      <c r="C88" s="223"/>
      <c r="D88" s="215"/>
      <c r="E88" s="215"/>
      <c r="F88" s="215"/>
      <c r="G88" s="215"/>
      <c r="H88" s="215"/>
      <c r="I88" s="215"/>
      <c r="J88" s="215"/>
      <c r="K88" s="219"/>
      <c r="L88" s="220"/>
      <c r="M88" s="220"/>
      <c r="N88" s="220"/>
      <c r="O88" s="221"/>
      <c r="P88" s="222"/>
    </row>
    <row r="89" spans="3:16" s="214" customFormat="1">
      <c r="C89" s="223"/>
      <c r="D89" s="215"/>
      <c r="E89" s="215"/>
      <c r="F89" s="215"/>
      <c r="G89" s="215"/>
      <c r="H89" s="215"/>
      <c r="I89" s="215"/>
      <c r="J89" s="215"/>
      <c r="K89" s="215"/>
      <c r="L89" s="220"/>
      <c r="M89" s="220"/>
      <c r="N89" s="220"/>
      <c r="O89" s="225"/>
      <c r="P89" s="222"/>
    </row>
    <row r="90" spans="3:16" s="214" customFormat="1">
      <c r="C90" s="223"/>
      <c r="D90" s="220"/>
      <c r="E90" s="220"/>
      <c r="F90" s="220"/>
      <c r="G90" s="220"/>
      <c r="H90" s="220"/>
      <c r="I90" s="220"/>
      <c r="J90" s="220"/>
      <c r="K90" s="215"/>
      <c r="L90" s="220"/>
      <c r="M90" s="220"/>
      <c r="N90" s="220"/>
      <c r="O90" s="221"/>
      <c r="P90" s="222"/>
    </row>
    <row r="91" spans="3:16" s="214" customFormat="1">
      <c r="C91" s="226"/>
      <c r="D91" s="215"/>
      <c r="E91" s="215"/>
      <c r="F91" s="215"/>
      <c r="G91" s="215"/>
      <c r="H91" s="215"/>
      <c r="I91" s="219"/>
      <c r="J91" s="219"/>
      <c r="K91" s="215"/>
      <c r="L91" s="220"/>
      <c r="M91" s="220"/>
      <c r="N91" s="220"/>
      <c r="O91" s="221"/>
      <c r="P91" s="222"/>
    </row>
    <row r="92" spans="3:16" s="214" customFormat="1">
      <c r="C92" s="223"/>
      <c r="D92" s="215"/>
      <c r="E92" s="215"/>
      <c r="F92" s="215"/>
      <c r="G92" s="215"/>
      <c r="H92" s="215"/>
      <c r="I92" s="215"/>
      <c r="J92" s="215"/>
      <c r="K92" s="215"/>
      <c r="L92" s="220"/>
      <c r="M92" s="220"/>
      <c r="N92" s="220"/>
      <c r="O92" s="225"/>
      <c r="P92" s="222"/>
    </row>
    <row r="93" spans="3:16" s="214" customFormat="1">
      <c r="C93" s="223"/>
      <c r="D93" s="215"/>
      <c r="E93" s="219"/>
      <c r="F93" s="215"/>
      <c r="G93" s="215"/>
      <c r="H93" s="215"/>
      <c r="I93" s="215"/>
      <c r="J93" s="215"/>
      <c r="K93" s="220"/>
      <c r="L93" s="220"/>
      <c r="M93" s="227"/>
      <c r="N93" s="227"/>
      <c r="O93" s="225"/>
      <c r="P93" s="222"/>
    </row>
    <row r="94" spans="3:16" s="214" customFormat="1">
      <c r="C94" s="223"/>
      <c r="D94" s="220"/>
      <c r="E94" s="220"/>
      <c r="F94" s="220"/>
      <c r="G94" s="220"/>
      <c r="H94" s="220"/>
      <c r="I94" s="220"/>
      <c r="J94" s="220"/>
      <c r="K94" s="215"/>
      <c r="L94" s="220"/>
      <c r="M94" s="220"/>
      <c r="N94" s="220"/>
      <c r="O94" s="221"/>
      <c r="P94" s="222"/>
    </row>
    <row r="95" spans="3:16" s="214" customFormat="1">
      <c r="C95" s="223"/>
      <c r="D95" s="220"/>
      <c r="E95" s="227"/>
      <c r="F95" s="227"/>
      <c r="G95" s="227"/>
      <c r="H95" s="227"/>
      <c r="I95" s="227"/>
      <c r="J95" s="227"/>
      <c r="K95" s="219"/>
      <c r="L95" s="220"/>
      <c r="M95" s="220"/>
      <c r="N95" s="220"/>
      <c r="O95" s="221"/>
      <c r="P95" s="222"/>
    </row>
    <row r="96" spans="3:16" s="214" customFormat="1">
      <c r="C96" s="223"/>
      <c r="K96" s="219"/>
      <c r="L96" s="220"/>
      <c r="M96" s="220"/>
      <c r="N96" s="220"/>
      <c r="O96" s="221"/>
      <c r="P96" s="222"/>
    </row>
    <row r="97" spans="3:16" s="214" customFormat="1">
      <c r="C97" s="223"/>
      <c r="K97" s="220"/>
      <c r="L97" s="220"/>
      <c r="M97" s="227"/>
      <c r="N97" s="220"/>
      <c r="O97" s="221"/>
      <c r="P97" s="222"/>
    </row>
    <row r="98" spans="3:16" s="214" customFormat="1">
      <c r="C98" s="223"/>
      <c r="K98" s="227"/>
      <c r="L98" s="227"/>
      <c r="M98" s="227"/>
      <c r="N98" s="227"/>
      <c r="O98" s="225"/>
      <c r="P98" s="222"/>
    </row>
    <row r="99" spans="3:16" s="214" customFormat="1"/>
    <row r="100" spans="3:16" s="214" customFormat="1"/>
    <row r="101" spans="3:16" s="214" customFormat="1"/>
    <row r="102" spans="3:16" s="214" customFormat="1"/>
    <row r="103" spans="3:16" s="214" customFormat="1"/>
    <row r="104" spans="3:16" s="214" customFormat="1"/>
    <row r="105" spans="3:16" s="214" customFormat="1"/>
    <row r="106" spans="3:16" s="214" customFormat="1"/>
    <row r="107" spans="3:16" s="214" customFormat="1"/>
    <row r="108" spans="3:16" s="214" customFormat="1"/>
    <row r="109" spans="3:16" s="214" customFormat="1" ht="13.5" customHeight="1"/>
    <row r="110" spans="3:16" s="214" customFormat="1"/>
    <row r="111" spans="3:16" s="214" customFormat="1"/>
    <row r="112" spans="3:16" s="214" customFormat="1"/>
    <row r="113" s="214" customFormat="1"/>
    <row r="114" s="214" customFormat="1"/>
    <row r="115" s="214" customFormat="1"/>
    <row r="116" s="214" customFormat="1"/>
    <row r="117" s="214" customFormat="1"/>
    <row r="118" s="214" customFormat="1"/>
    <row r="119" s="214" customFormat="1"/>
    <row r="120" s="214" customFormat="1"/>
    <row r="121" s="214" customFormat="1"/>
    <row r="122" s="214" customFormat="1"/>
    <row r="123" s="214" customFormat="1"/>
    <row r="124" s="214" customFormat="1"/>
    <row r="125" s="214" customFormat="1"/>
    <row r="126" s="214" customFormat="1"/>
    <row r="127" s="214" customFormat="1"/>
    <row r="128" s="214" customFormat="1"/>
    <row r="129" spans="4:10" s="214" customFormat="1"/>
    <row r="130" spans="4:10" s="214" customFormat="1"/>
    <row r="131" spans="4:10" s="214" customFormat="1"/>
    <row r="132" spans="4:10" s="214" customFormat="1"/>
    <row r="133" spans="4:10" s="214" customFormat="1"/>
    <row r="134" spans="4:10" s="214" customFormat="1"/>
    <row r="135" spans="4:10" s="214" customFormat="1"/>
    <row r="136" spans="4:10" s="214" customFormat="1"/>
    <row r="137" spans="4:10" s="214" customFormat="1"/>
    <row r="138" spans="4:10" s="214" customFormat="1"/>
    <row r="139" spans="4:10" s="214" customFormat="1"/>
    <row r="140" spans="4:10" s="214" customFormat="1"/>
    <row r="141" spans="4:10" s="214" customFormat="1"/>
    <row r="142" spans="4:10" s="214" customFormat="1"/>
    <row r="143" spans="4:10" s="214" customFormat="1"/>
    <row r="144" spans="4:10" s="214" customFormat="1">
      <c r="D144" s="12"/>
      <c r="E144" s="12"/>
      <c r="F144" s="12"/>
      <c r="G144" s="12"/>
      <c r="H144" s="12"/>
      <c r="I144" s="12"/>
      <c r="J144" s="148"/>
    </row>
    <row r="145" spans="2:10" s="214" customFormat="1">
      <c r="D145" s="12"/>
      <c r="E145" s="12"/>
      <c r="F145" s="12"/>
      <c r="G145" s="12"/>
      <c r="H145" s="12"/>
      <c r="I145" s="12"/>
      <c r="J145" s="148"/>
    </row>
    <row r="146" spans="2:10" s="214" customFormat="1">
      <c r="B146" s="12"/>
      <c r="D146" s="12"/>
      <c r="E146" s="12"/>
      <c r="F146" s="12"/>
      <c r="G146" s="12"/>
      <c r="H146" s="12"/>
      <c r="I146" s="12"/>
      <c r="J146" s="148"/>
    </row>
  </sheetData>
  <mergeCells count="10">
    <mergeCell ref="D7:I7"/>
    <mergeCell ref="B70:J70"/>
    <mergeCell ref="C72:I72"/>
    <mergeCell ref="C71:I71"/>
    <mergeCell ref="D3:I3"/>
    <mergeCell ref="D4:I4"/>
    <mergeCell ref="D8:I8"/>
    <mergeCell ref="D65:I65"/>
    <mergeCell ref="D66:I66"/>
    <mergeCell ref="D6:I6"/>
  </mergeCells>
  <phoneticPr fontId="0" type="noConversion"/>
  <printOptions horizontalCentered="1" verticalCentered="1"/>
  <pageMargins left="0" right="0" top="0.234251969" bottom="0.25" header="0.511811023622047" footer="0.511811023622047"/>
  <pageSetup paperSize="9" scale="73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1"/>
  <sheetViews>
    <sheetView showGridLines="0" view="pageBreakPreview" topLeftCell="A31" zoomScaleNormal="100" zoomScaleSheetLayoutView="100" workbookViewId="0">
      <selection activeCell="D30" sqref="D30"/>
    </sheetView>
  </sheetViews>
  <sheetFormatPr defaultRowHeight="12.75"/>
  <cols>
    <col min="1" max="1" width="26.5703125" style="91" customWidth="1"/>
    <col min="2" max="3" width="6.7109375" style="91" customWidth="1"/>
    <col min="4" max="5" width="12.7109375" style="91" customWidth="1"/>
    <col min="6" max="6" width="9.7109375" style="91" customWidth="1"/>
    <col min="7" max="8" width="6.7109375" style="91" customWidth="1"/>
    <col min="9" max="10" width="12.7109375" style="91" customWidth="1"/>
    <col min="11" max="11" width="9.7109375" style="91" customWidth="1"/>
    <col min="12" max="12" width="9.140625" style="56"/>
    <col min="13" max="16384" width="9.140625" style="3"/>
  </cols>
  <sheetData>
    <row r="1" spans="1:12" ht="31.5" customHeight="1">
      <c r="A1" s="93"/>
      <c r="B1" s="268" t="s">
        <v>84</v>
      </c>
      <c r="C1" s="268"/>
      <c r="D1" s="268"/>
      <c r="E1" s="268"/>
      <c r="F1" s="268"/>
      <c r="G1" s="268"/>
      <c r="H1" s="268"/>
      <c r="I1" s="268"/>
      <c r="J1" s="268"/>
      <c r="K1" s="268"/>
    </row>
    <row r="2" spans="1:12" ht="27.75" customHeight="1">
      <c r="A2" s="93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</row>
    <row r="3" spans="1:12" ht="15.75" customHeight="1">
      <c r="A3" s="93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93"/>
      <c r="B4" s="271" t="s">
        <v>32</v>
      </c>
      <c r="C4" s="272"/>
      <c r="D4" s="272"/>
      <c r="E4" s="272"/>
      <c r="F4" s="272"/>
      <c r="G4" s="272"/>
      <c r="H4" s="272"/>
      <c r="I4" s="272"/>
      <c r="J4" s="272"/>
      <c r="K4" s="272"/>
    </row>
    <row r="5" spans="1:12" ht="18.75">
      <c r="A5" s="101"/>
      <c r="B5" s="273" t="s">
        <v>100</v>
      </c>
      <c r="C5" s="273"/>
      <c r="D5" s="273"/>
      <c r="E5" s="273"/>
      <c r="F5" s="273"/>
      <c r="G5" s="273"/>
      <c r="H5" s="273"/>
      <c r="I5" s="273"/>
      <c r="J5" s="273"/>
      <c r="K5" s="273"/>
    </row>
    <row r="6" spans="1:12" ht="12.75" customHeight="1">
      <c r="A6" s="9"/>
      <c r="B6" s="120"/>
      <c r="C6" s="121"/>
      <c r="D6" s="121"/>
      <c r="E6" s="121"/>
      <c r="F6" s="121"/>
      <c r="G6" s="121"/>
      <c r="H6" s="121"/>
      <c r="I6" s="121"/>
      <c r="J6" s="121"/>
      <c r="K6" s="121"/>
    </row>
    <row r="7" spans="1:12" ht="12.75" customHeight="1">
      <c r="A7" s="3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2" ht="15" customHeight="1" thickBot="1">
      <c r="A8" s="18"/>
      <c r="B8" s="12"/>
      <c r="C8" s="12"/>
      <c r="D8" s="122"/>
      <c r="E8" s="122"/>
      <c r="F8" s="122"/>
      <c r="G8" s="122"/>
      <c r="H8" s="122"/>
      <c r="I8" s="122"/>
      <c r="J8" s="122"/>
      <c r="K8" s="13" t="str">
        <f>'By Market'!I10</f>
        <v>16/07/2015</v>
      </c>
    </row>
    <row r="9" spans="1:12" ht="15">
      <c r="A9" s="18"/>
      <c r="B9" s="274" t="str">
        <f>'By Market'!D11</f>
        <v>June</v>
      </c>
      <c r="C9" s="275"/>
      <c r="D9" s="275"/>
      <c r="E9" s="275"/>
      <c r="F9" s="276"/>
      <c r="G9" s="277" t="s">
        <v>126</v>
      </c>
      <c r="H9" s="278"/>
      <c r="I9" s="278"/>
      <c r="J9" s="278"/>
      <c r="K9" s="279"/>
    </row>
    <row r="10" spans="1:12" ht="17.25">
      <c r="A10" s="18"/>
      <c r="B10" s="250" t="s">
        <v>111</v>
      </c>
      <c r="C10" s="14"/>
      <c r="D10" s="15" t="s">
        <v>33</v>
      </c>
      <c r="E10" s="16" t="s">
        <v>33</v>
      </c>
      <c r="F10" s="17" t="s">
        <v>110</v>
      </c>
      <c r="G10" s="250" t="s">
        <v>111</v>
      </c>
      <c r="H10" s="14"/>
      <c r="I10" s="16" t="s">
        <v>33</v>
      </c>
      <c r="J10" s="16" t="s">
        <v>33</v>
      </c>
      <c r="K10" s="17" t="s">
        <v>110</v>
      </c>
    </row>
    <row r="11" spans="1:12" ht="15.75" thickBot="1">
      <c r="A11" s="116"/>
      <c r="B11" s="19" t="str">
        <f>'By Market'!D12</f>
        <v>'15</v>
      </c>
      <c r="C11" s="20" t="str">
        <f>'By Market'!E12</f>
        <v>'14</v>
      </c>
      <c r="D11" s="21" t="str">
        <f>B11</f>
        <v>'15</v>
      </c>
      <c r="E11" s="20" t="str">
        <f>C11</f>
        <v>'14</v>
      </c>
      <c r="F11" s="22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29" t="s">
        <v>34</v>
      </c>
      <c r="B12" s="235">
        <v>24.284590497570029</v>
      </c>
      <c r="C12" s="236">
        <v>23.815046571762334</v>
      </c>
      <c r="D12" s="23">
        <v>331244</v>
      </c>
      <c r="E12" s="23">
        <v>283576</v>
      </c>
      <c r="F12" s="230">
        <v>16.809603069371175</v>
      </c>
      <c r="G12" s="235">
        <v>24.7562756067517</v>
      </c>
      <c r="H12" s="236">
        <v>24.99538076393107</v>
      </c>
      <c r="I12" s="23">
        <v>1775021</v>
      </c>
      <c r="J12" s="23">
        <v>1655812</v>
      </c>
      <c r="K12" s="230">
        <v>7.1994284375279314</v>
      </c>
    </row>
    <row r="13" spans="1:12" ht="15">
      <c r="A13" s="231" t="s">
        <v>35</v>
      </c>
      <c r="B13" s="32">
        <v>11.715318593938896</v>
      </c>
      <c r="C13" s="33">
        <v>11.433617497646427</v>
      </c>
      <c r="D13" s="34">
        <v>159798</v>
      </c>
      <c r="E13" s="34">
        <v>136145</v>
      </c>
      <c r="F13" s="35">
        <v>17.373388666495281</v>
      </c>
      <c r="G13" s="32">
        <v>12.094127406699931</v>
      </c>
      <c r="H13" s="33">
        <v>12.096556525561585</v>
      </c>
      <c r="I13" s="34">
        <v>867147</v>
      </c>
      <c r="J13" s="34">
        <v>801333</v>
      </c>
      <c r="K13" s="35">
        <v>8.2130649804762808</v>
      </c>
    </row>
    <row r="14" spans="1:12" ht="15">
      <c r="A14" s="231" t="s">
        <v>36</v>
      </c>
      <c r="B14" s="32">
        <v>5.3102288914515956</v>
      </c>
      <c r="C14" s="33">
        <v>5.2000305691488427</v>
      </c>
      <c r="D14" s="34">
        <v>72432</v>
      </c>
      <c r="E14" s="34">
        <v>61919</v>
      </c>
      <c r="F14" s="35">
        <v>16.978633375862014</v>
      </c>
      <c r="G14" s="32">
        <v>5.400681507796949</v>
      </c>
      <c r="H14" s="33">
        <v>5.6060467913518242</v>
      </c>
      <c r="I14" s="34">
        <v>387228</v>
      </c>
      <c r="J14" s="34">
        <v>371371</v>
      </c>
      <c r="K14" s="35">
        <v>4.2698541350832455</v>
      </c>
    </row>
    <row r="15" spans="1:12" ht="15">
      <c r="A15" s="231" t="s">
        <v>38</v>
      </c>
      <c r="B15" s="32">
        <v>4.3127281418231114</v>
      </c>
      <c r="C15" s="33">
        <v>4.1986390010270904</v>
      </c>
      <c r="D15" s="34">
        <v>58826</v>
      </c>
      <c r="E15" s="34">
        <v>49995</v>
      </c>
      <c r="F15" s="35">
        <v>17.663766376637664</v>
      </c>
      <c r="G15" s="32">
        <v>4.2487542510555114</v>
      </c>
      <c r="H15" s="33">
        <v>4.3668536903771349</v>
      </c>
      <c r="I15" s="34">
        <v>304635</v>
      </c>
      <c r="J15" s="34">
        <v>289281</v>
      </c>
      <c r="K15" s="35">
        <v>5.3076420504630448</v>
      </c>
    </row>
    <row r="16" spans="1:12" ht="15">
      <c r="A16" s="231" t="s">
        <v>37</v>
      </c>
      <c r="B16" s="32">
        <v>2.4908926554003679</v>
      </c>
      <c r="C16" s="33">
        <v>2.5685643333616071</v>
      </c>
      <c r="D16" s="34">
        <v>33976</v>
      </c>
      <c r="E16" s="34">
        <v>30585</v>
      </c>
      <c r="F16" s="35">
        <v>11.087134216119013</v>
      </c>
      <c r="G16" s="32">
        <v>2.5142594460461836</v>
      </c>
      <c r="H16" s="33">
        <v>2.5076111726338342</v>
      </c>
      <c r="I16" s="34">
        <v>180272</v>
      </c>
      <c r="J16" s="34">
        <v>166116</v>
      </c>
      <c r="K16" s="35">
        <v>8.5217558814322523</v>
      </c>
      <c r="L16" s="103"/>
    </row>
    <row r="17" spans="1:12" ht="15">
      <c r="A17" s="231" t="s">
        <v>102</v>
      </c>
      <c r="B17" s="32">
        <v>0.43232852569154601</v>
      </c>
      <c r="C17" s="33">
        <v>0.39378774429074959</v>
      </c>
      <c r="D17" s="34">
        <v>5897</v>
      </c>
      <c r="E17" s="34">
        <v>4689</v>
      </c>
      <c r="F17" s="37">
        <v>25.762422691405419</v>
      </c>
      <c r="G17" s="32">
        <v>0.47590064357186845</v>
      </c>
      <c r="H17" s="33">
        <v>0.39636366490793534</v>
      </c>
      <c r="I17" s="34">
        <v>34122</v>
      </c>
      <c r="J17" s="34">
        <v>26257</v>
      </c>
      <c r="K17" s="37">
        <v>29.953917050691242</v>
      </c>
      <c r="L17" s="103"/>
    </row>
    <row r="18" spans="1:12" ht="17.25">
      <c r="A18" s="131" t="s">
        <v>104</v>
      </c>
      <c r="B18" s="40">
        <v>2.3093689264513651E-2</v>
      </c>
      <c r="C18" s="41">
        <v>2.0407426287620416E-2</v>
      </c>
      <c r="D18" s="42">
        <v>315</v>
      </c>
      <c r="E18" s="42">
        <v>243</v>
      </c>
      <c r="F18" s="43">
        <v>29.629629629629626</v>
      </c>
      <c r="G18" s="40">
        <v>2.2552351581258758E-2</v>
      </c>
      <c r="H18" s="41">
        <v>2.1948919098759873E-2</v>
      </c>
      <c r="I18" s="42">
        <v>1617</v>
      </c>
      <c r="J18" s="42">
        <v>1454</v>
      </c>
      <c r="K18" s="43">
        <v>11.210453920220083</v>
      </c>
    </row>
    <row r="19" spans="1:12" ht="15">
      <c r="A19" s="232" t="s">
        <v>39</v>
      </c>
      <c r="B19" s="106">
        <v>10.918696284262055</v>
      </c>
      <c r="C19" s="107">
        <v>11.090638366129383</v>
      </c>
      <c r="D19" s="108">
        <v>148932</v>
      </c>
      <c r="E19" s="108">
        <v>132061</v>
      </c>
      <c r="F19" s="109">
        <v>12.77515693505274</v>
      </c>
      <c r="G19" s="238">
        <v>10.702520396140354</v>
      </c>
      <c r="H19" s="107">
        <v>11.188121860881893</v>
      </c>
      <c r="I19" s="108">
        <v>767369</v>
      </c>
      <c r="J19" s="108">
        <v>741154</v>
      </c>
      <c r="K19" s="109">
        <v>3.5370516788683597</v>
      </c>
    </row>
    <row r="20" spans="1:12" ht="15">
      <c r="A20" s="231" t="s">
        <v>40</v>
      </c>
      <c r="B20" s="32">
        <v>6.1231267535624765</v>
      </c>
      <c r="C20" s="33">
        <v>6.1693413272217432</v>
      </c>
      <c r="D20" s="34">
        <v>83520</v>
      </c>
      <c r="E20" s="34">
        <v>73461</v>
      </c>
      <c r="F20" s="35">
        <v>13.692979948544126</v>
      </c>
      <c r="G20" s="118">
        <v>6.1450067392061127</v>
      </c>
      <c r="H20" s="33">
        <v>6.2427616872710763</v>
      </c>
      <c r="I20" s="34">
        <v>440596</v>
      </c>
      <c r="J20" s="34">
        <v>413550</v>
      </c>
      <c r="K20" s="35">
        <v>6.5399588925160197</v>
      </c>
      <c r="L20" s="103"/>
    </row>
    <row r="21" spans="1:12" ht="15">
      <c r="A21" s="231" t="s">
        <v>41</v>
      </c>
      <c r="B21" s="32">
        <v>4.1916145714581061</v>
      </c>
      <c r="C21" s="33">
        <v>4.225261034496949</v>
      </c>
      <c r="D21" s="34">
        <v>57174</v>
      </c>
      <c r="E21" s="34">
        <v>50312</v>
      </c>
      <c r="F21" s="35">
        <v>13.638893305771981</v>
      </c>
      <c r="G21" s="32">
        <v>4.0075961117904866</v>
      </c>
      <c r="H21" s="33">
        <v>4.2191438049704191</v>
      </c>
      <c r="I21" s="34">
        <v>287344</v>
      </c>
      <c r="J21" s="34">
        <v>279496</v>
      </c>
      <c r="K21" s="35">
        <v>2.8079113833471676</v>
      </c>
    </row>
    <row r="22" spans="1:12" ht="15">
      <c r="A22" s="131" t="s">
        <v>103</v>
      </c>
      <c r="B22" s="40">
        <v>0.60395495924147125</v>
      </c>
      <c r="C22" s="41">
        <v>0.69603600441069147</v>
      </c>
      <c r="D22" s="42">
        <v>8238</v>
      </c>
      <c r="E22" s="42">
        <v>8288</v>
      </c>
      <c r="F22" s="43">
        <v>-0.60328185328185324</v>
      </c>
      <c r="G22" s="132">
        <v>0.54991754514375479</v>
      </c>
      <c r="H22" s="41">
        <v>0.72621636864039874</v>
      </c>
      <c r="I22" s="42">
        <v>39429</v>
      </c>
      <c r="J22" s="42">
        <v>48108</v>
      </c>
      <c r="K22" s="43">
        <v>-18.04065851833375</v>
      </c>
    </row>
    <row r="23" spans="1:12" ht="15">
      <c r="A23" s="232" t="s">
        <v>47</v>
      </c>
      <c r="B23" s="106">
        <v>10.86539751570554</v>
      </c>
      <c r="C23" s="107">
        <v>11.913989836597821</v>
      </c>
      <c r="D23" s="108">
        <v>148205</v>
      </c>
      <c r="E23" s="108">
        <v>141865</v>
      </c>
      <c r="F23" s="109">
        <v>4.4690374651957843</v>
      </c>
      <c r="G23" s="238">
        <v>9.9576930715605503</v>
      </c>
      <c r="H23" s="107">
        <v>9.8969548063604176</v>
      </c>
      <c r="I23" s="108">
        <v>713965</v>
      </c>
      <c r="J23" s="108">
        <v>655621</v>
      </c>
      <c r="K23" s="109">
        <v>8.8990438073216076</v>
      </c>
    </row>
    <row r="24" spans="1:12" ht="15">
      <c r="A24" s="231" t="s">
        <v>48</v>
      </c>
      <c r="B24" s="32">
        <v>7.9928358243970532</v>
      </c>
      <c r="C24" s="33">
        <v>8.7398372276805318</v>
      </c>
      <c r="D24" s="34">
        <v>109023</v>
      </c>
      <c r="E24" s="34">
        <v>104069</v>
      </c>
      <c r="F24" s="35">
        <v>4.760303260336892</v>
      </c>
      <c r="G24" s="32">
        <v>7.0969474966750266</v>
      </c>
      <c r="H24" s="33">
        <v>6.9849793311829238</v>
      </c>
      <c r="I24" s="34">
        <v>508850</v>
      </c>
      <c r="J24" s="34">
        <v>462718</v>
      </c>
      <c r="K24" s="35">
        <v>9.9697872138105712</v>
      </c>
    </row>
    <row r="25" spans="1:12" ht="15">
      <c r="A25" s="131" t="s">
        <v>49</v>
      </c>
      <c r="B25" s="40">
        <v>2.8725616913084884</v>
      </c>
      <c r="C25" s="41">
        <v>3.1741526089172898</v>
      </c>
      <c r="D25" s="42">
        <v>39182</v>
      </c>
      <c r="E25" s="42">
        <v>37796</v>
      </c>
      <c r="F25" s="43">
        <v>3.6670547147846331</v>
      </c>
      <c r="G25" s="40">
        <v>2.8607455748855228</v>
      </c>
      <c r="H25" s="41">
        <v>2.9119754751774933</v>
      </c>
      <c r="I25" s="42">
        <v>205115</v>
      </c>
      <c r="J25" s="42">
        <v>192903</v>
      </c>
      <c r="K25" s="43">
        <v>6.3306428619565276</v>
      </c>
    </row>
    <row r="26" spans="1:12" ht="15">
      <c r="A26" s="70" t="s">
        <v>42</v>
      </c>
      <c r="B26" s="48">
        <v>7.4362412564726474</v>
      </c>
      <c r="C26" s="49">
        <v>7.3159643460707597</v>
      </c>
      <c r="D26" s="50">
        <v>101431</v>
      </c>
      <c r="E26" s="50">
        <v>87114.333333333343</v>
      </c>
      <c r="F26" s="51">
        <v>16.434341076669345</v>
      </c>
      <c r="G26" s="48">
        <v>7.3766133927216577</v>
      </c>
      <c r="H26" s="49">
        <v>7.4772097559875963</v>
      </c>
      <c r="I26" s="50">
        <v>528902</v>
      </c>
      <c r="J26" s="50">
        <v>495325.66666666663</v>
      </c>
      <c r="K26" s="51">
        <v>6.7786378927803135</v>
      </c>
    </row>
    <row r="27" spans="1:12" ht="15">
      <c r="A27" s="75" t="s">
        <v>88</v>
      </c>
      <c r="B27" s="25">
        <v>7.370039347247709</v>
      </c>
      <c r="C27" s="26">
        <v>7.8520721935799749</v>
      </c>
      <c r="D27" s="27">
        <v>100528</v>
      </c>
      <c r="E27" s="27">
        <v>93498</v>
      </c>
      <c r="F27" s="28">
        <v>7.5188774091424406</v>
      </c>
      <c r="G27" s="25">
        <v>6.8806011282591424</v>
      </c>
      <c r="H27" s="26">
        <v>7.5032545990080415</v>
      </c>
      <c r="I27" s="27">
        <v>493338</v>
      </c>
      <c r="J27" s="27">
        <v>497051</v>
      </c>
      <c r="K27" s="28">
        <v>-0.74700584044695606</v>
      </c>
    </row>
    <row r="28" spans="1:12" ht="15">
      <c r="A28" s="231" t="s">
        <v>43</v>
      </c>
      <c r="B28" s="32">
        <v>7.3480453574719817</v>
      </c>
      <c r="C28" s="33">
        <v>7.6853695549753391</v>
      </c>
      <c r="D28" s="34">
        <v>100228</v>
      </c>
      <c r="E28" s="34">
        <v>91513</v>
      </c>
      <c r="F28" s="35">
        <v>9.523237135707495</v>
      </c>
      <c r="G28" s="32">
        <v>6.8527349572886074</v>
      </c>
      <c r="H28" s="59">
        <v>7.006158377603529</v>
      </c>
      <c r="I28" s="34">
        <v>491340</v>
      </c>
      <c r="J28" s="60">
        <v>464121</v>
      </c>
      <c r="K28" s="35">
        <v>5.8646344380021587</v>
      </c>
    </row>
    <row r="29" spans="1:12" ht="15">
      <c r="A29" s="231" t="s">
        <v>44</v>
      </c>
      <c r="B29" s="32">
        <v>2.1993989775727286E-2</v>
      </c>
      <c r="C29" s="33">
        <v>0.16460310915117704</v>
      </c>
      <c r="D29" s="34">
        <v>300</v>
      </c>
      <c r="E29" s="34">
        <v>1960</v>
      </c>
      <c r="F29" s="35">
        <v>-84.693877551020407</v>
      </c>
      <c r="G29" s="32">
        <v>2.4909400076764468E-2</v>
      </c>
      <c r="H29" s="33">
        <v>0.49526966073673495</v>
      </c>
      <c r="I29" s="34">
        <v>1786</v>
      </c>
      <c r="J29" s="34">
        <v>32809</v>
      </c>
      <c r="K29" s="35">
        <v>-94.556371727269962</v>
      </c>
      <c r="L29" s="103"/>
    </row>
    <row r="30" spans="1:12" ht="15">
      <c r="A30" s="231" t="s">
        <v>89</v>
      </c>
      <c r="B30" s="32">
        <v>0</v>
      </c>
      <c r="C30" s="33">
        <v>2.0995294534588908E-3</v>
      </c>
      <c r="D30" s="34">
        <v>0</v>
      </c>
      <c r="E30" s="34">
        <v>25</v>
      </c>
      <c r="F30" s="35">
        <v>-100</v>
      </c>
      <c r="G30" s="32">
        <v>2.9567708937704739E-3</v>
      </c>
      <c r="H30" s="33">
        <v>1.8265606677785038E-3</v>
      </c>
      <c r="I30" s="34">
        <v>212</v>
      </c>
      <c r="J30" s="34">
        <v>121</v>
      </c>
      <c r="K30" s="35">
        <v>75.206611570247944</v>
      </c>
      <c r="L30" s="103"/>
    </row>
    <row r="31" spans="1:12" ht="15">
      <c r="A31" s="75" t="s">
        <v>86</v>
      </c>
      <c r="B31" s="25">
        <v>6.296952586089974</v>
      </c>
      <c r="C31" s="26">
        <v>6.107363217755637</v>
      </c>
      <c r="D31" s="27">
        <v>85891</v>
      </c>
      <c r="E31" s="27">
        <v>72723</v>
      </c>
      <c r="F31" s="28">
        <v>18.107063789997664</v>
      </c>
      <c r="G31" s="25">
        <v>6.4842683052012395</v>
      </c>
      <c r="H31" s="26">
        <v>6.2142613026366478</v>
      </c>
      <c r="I31" s="27">
        <v>464921</v>
      </c>
      <c r="J31" s="27">
        <v>411662</v>
      </c>
      <c r="K31" s="28">
        <v>12.937555567431533</v>
      </c>
    </row>
    <row r="32" spans="1:12" s="55" customFormat="1" ht="15">
      <c r="A32" s="231" t="s">
        <v>45</v>
      </c>
      <c r="B32" s="32">
        <v>4.7872118145848015</v>
      </c>
      <c r="C32" s="33">
        <v>4.7762615442626997</v>
      </c>
      <c r="D32" s="34">
        <v>65298</v>
      </c>
      <c r="E32" s="34">
        <v>56873</v>
      </c>
      <c r="F32" s="35">
        <v>14.813707734777488</v>
      </c>
      <c r="G32" s="32">
        <v>4.9015032669528971</v>
      </c>
      <c r="H32" s="33">
        <v>4.8354193360618023</v>
      </c>
      <c r="I32" s="34">
        <v>351437</v>
      </c>
      <c r="J32" s="34">
        <v>320321</v>
      </c>
      <c r="K32" s="35">
        <v>9.714005638094287</v>
      </c>
      <c r="L32" s="104"/>
    </row>
    <row r="33" spans="1:12" ht="15">
      <c r="A33" s="31" t="s">
        <v>78</v>
      </c>
      <c r="B33" s="32">
        <v>0.59816320860052974</v>
      </c>
      <c r="C33" s="33">
        <v>0.2341395246497355</v>
      </c>
      <c r="D33" s="34">
        <v>8159</v>
      </c>
      <c r="E33" s="34">
        <v>2788</v>
      </c>
      <c r="F33" s="35">
        <v>192.64705882352942</v>
      </c>
      <c r="G33" s="32">
        <v>0.59963871606965924</v>
      </c>
      <c r="H33" s="33">
        <v>0.22635766292015422</v>
      </c>
      <c r="I33" s="34">
        <v>42994</v>
      </c>
      <c r="J33" s="34">
        <v>14995</v>
      </c>
      <c r="K33" s="35">
        <v>186.72224074691565</v>
      </c>
    </row>
    <row r="34" spans="1:12" ht="15">
      <c r="A34" s="231" t="s">
        <v>77</v>
      </c>
      <c r="B34" s="32">
        <v>0.46575939015065149</v>
      </c>
      <c r="C34" s="33">
        <v>0.56872053835294434</v>
      </c>
      <c r="D34" s="34">
        <v>6353</v>
      </c>
      <c r="E34" s="34">
        <v>6772</v>
      </c>
      <c r="F34" s="35">
        <v>-6.1872415829887775</v>
      </c>
      <c r="G34" s="32">
        <v>0.49979191027483461</v>
      </c>
      <c r="H34" s="33">
        <v>0.61127890645473326</v>
      </c>
      <c r="I34" s="34">
        <v>35835</v>
      </c>
      <c r="J34" s="34">
        <v>40494</v>
      </c>
      <c r="K34" s="35">
        <v>-11.5054082086235</v>
      </c>
      <c r="L34" s="103"/>
    </row>
    <row r="35" spans="1:12" ht="15">
      <c r="A35" s="231" t="s">
        <v>46</v>
      </c>
      <c r="B35" s="32">
        <v>0.38936693232962544</v>
      </c>
      <c r="C35" s="33">
        <v>0.46584359513345863</v>
      </c>
      <c r="D35" s="34">
        <v>5311</v>
      </c>
      <c r="E35" s="34">
        <v>5547</v>
      </c>
      <c r="F35" s="35">
        <v>-4.254552010095547</v>
      </c>
      <c r="G35" s="118">
        <v>0.42203720398818184</v>
      </c>
      <c r="H35" s="33">
        <v>0.47961558294759193</v>
      </c>
      <c r="I35" s="34">
        <v>30260</v>
      </c>
      <c r="J35" s="34">
        <v>31772</v>
      </c>
      <c r="K35" s="35">
        <v>-4.7589072138990307</v>
      </c>
    </row>
    <row r="36" spans="1:12" ht="17.25">
      <c r="A36" s="131" t="s">
        <v>117</v>
      </c>
      <c r="B36" s="40">
        <v>5.6451240424366708E-2</v>
      </c>
      <c r="C36" s="41">
        <v>6.2398015356798231E-2</v>
      </c>
      <c r="D36" s="42">
        <v>770</v>
      </c>
      <c r="E36" s="42">
        <v>743</v>
      </c>
      <c r="F36" s="43">
        <v>3.6339165545087484</v>
      </c>
      <c r="G36" s="40">
        <v>6.1297207915666195E-2</v>
      </c>
      <c r="H36" s="41">
        <v>6.1589814252366079E-2</v>
      </c>
      <c r="I36" s="42">
        <v>4395</v>
      </c>
      <c r="J36" s="42">
        <v>4080</v>
      </c>
      <c r="K36" s="43">
        <v>7.7205882352941178</v>
      </c>
    </row>
    <row r="37" spans="1:12" ht="15">
      <c r="A37" s="75" t="s">
        <v>53</v>
      </c>
      <c r="B37" s="25">
        <v>6.4646201014802687</v>
      </c>
      <c r="C37" s="26">
        <v>6.4351417560296387</v>
      </c>
      <c r="D37" s="27">
        <v>88178</v>
      </c>
      <c r="E37" s="27">
        <v>76626</v>
      </c>
      <c r="F37" s="242">
        <v>15.075822827760813</v>
      </c>
      <c r="G37" s="25">
        <v>6.2499581589024462</v>
      </c>
      <c r="H37" s="26">
        <v>6.0397266378361927</v>
      </c>
      <c r="I37" s="27">
        <v>448121</v>
      </c>
      <c r="J37" s="27">
        <v>400100</v>
      </c>
      <c r="K37" s="242">
        <v>12.002249437640589</v>
      </c>
      <c r="L37" s="103"/>
    </row>
    <row r="38" spans="1:12" s="55" customFormat="1" ht="15">
      <c r="A38" s="231" t="s">
        <v>54</v>
      </c>
      <c r="B38" s="32">
        <v>5.0323714872849079</v>
      </c>
      <c r="C38" s="33">
        <v>5.1931441125414972</v>
      </c>
      <c r="D38" s="34">
        <v>68642</v>
      </c>
      <c r="E38" s="34">
        <v>61837</v>
      </c>
      <c r="F38" s="35">
        <v>11.004738263499199</v>
      </c>
      <c r="G38" s="118">
        <v>4.9713360587694471</v>
      </c>
      <c r="H38" s="33">
        <v>5.0086708797319996</v>
      </c>
      <c r="I38" s="34">
        <v>356444</v>
      </c>
      <c r="J38" s="34">
        <v>331798</v>
      </c>
      <c r="K38" s="35">
        <v>7.4280134298579252</v>
      </c>
      <c r="L38" s="117"/>
    </row>
    <row r="39" spans="1:12" ht="15">
      <c r="A39" s="231" t="s">
        <v>55</v>
      </c>
      <c r="B39" s="32">
        <v>1.432248614195361</v>
      </c>
      <c r="C39" s="33">
        <v>1.2419976434881415</v>
      </c>
      <c r="D39" s="34">
        <v>19536</v>
      </c>
      <c r="E39" s="34">
        <v>14789</v>
      </c>
      <c r="F39" s="35">
        <v>32.098181080532825</v>
      </c>
      <c r="G39" s="32">
        <v>1.2786221001329989</v>
      </c>
      <c r="H39" s="33">
        <v>1.031055758104193</v>
      </c>
      <c r="I39" s="34">
        <v>91677</v>
      </c>
      <c r="J39" s="34">
        <v>68302</v>
      </c>
      <c r="K39" s="35">
        <v>34.223009575122248</v>
      </c>
      <c r="L39" s="103"/>
    </row>
    <row r="40" spans="1:12" ht="15">
      <c r="A40" s="75" t="s">
        <v>56</v>
      </c>
      <c r="B40" s="25">
        <v>5.5355939733535484</v>
      </c>
      <c r="C40" s="26">
        <v>5.209772385812891</v>
      </c>
      <c r="D40" s="27">
        <v>75506</v>
      </c>
      <c r="E40" s="27">
        <v>62035</v>
      </c>
      <c r="F40" s="28">
        <v>21.715160796324657</v>
      </c>
      <c r="G40" s="76">
        <v>5.6272510510483711</v>
      </c>
      <c r="H40" s="26">
        <v>5.2972976563264211</v>
      </c>
      <c r="I40" s="27">
        <v>403473</v>
      </c>
      <c r="J40" s="27">
        <v>350918</v>
      </c>
      <c r="K40" s="28">
        <v>14.976433240814094</v>
      </c>
    </row>
    <row r="41" spans="1:12" ht="15">
      <c r="A41" s="231" t="s">
        <v>57</v>
      </c>
      <c r="B41" s="32">
        <v>4.8980615230544666</v>
      </c>
      <c r="C41" s="33">
        <v>4.8179162086193248</v>
      </c>
      <c r="D41" s="34">
        <v>66810</v>
      </c>
      <c r="E41" s="34">
        <v>57369</v>
      </c>
      <c r="F41" s="35">
        <v>16.45662291481462</v>
      </c>
      <c r="G41" s="32">
        <v>4.9438185636118579</v>
      </c>
      <c r="H41" s="33">
        <v>4.835977871142032</v>
      </c>
      <c r="I41" s="34">
        <v>354471</v>
      </c>
      <c r="J41" s="34">
        <v>320358</v>
      </c>
      <c r="K41" s="35">
        <v>10.648399602944206</v>
      </c>
    </row>
    <row r="42" spans="1:12" ht="15">
      <c r="A42" s="231" t="s">
        <v>58</v>
      </c>
      <c r="B42" s="32">
        <v>0.63753245029908168</v>
      </c>
      <c r="C42" s="33">
        <v>0.39185617719356736</v>
      </c>
      <c r="D42" s="34">
        <v>8696</v>
      </c>
      <c r="E42" s="34">
        <v>4666</v>
      </c>
      <c r="F42" s="35">
        <v>86.36948135447922</v>
      </c>
      <c r="G42" s="32">
        <v>0.68343248743651308</v>
      </c>
      <c r="H42" s="33">
        <v>0.46131978518438899</v>
      </c>
      <c r="I42" s="34">
        <v>49002</v>
      </c>
      <c r="J42" s="34">
        <v>30560</v>
      </c>
      <c r="K42" s="35">
        <v>60.346858638743448</v>
      </c>
    </row>
    <row r="43" spans="1:12" ht="15">
      <c r="A43" s="75" t="s">
        <v>50</v>
      </c>
      <c r="B43" s="25">
        <v>3.7864119664899576</v>
      </c>
      <c r="C43" s="26">
        <v>3.9430002947739351</v>
      </c>
      <c r="D43" s="27">
        <v>51647</v>
      </c>
      <c r="E43" s="27">
        <v>46951</v>
      </c>
      <c r="F43" s="28">
        <v>10.001916892078976</v>
      </c>
      <c r="G43" s="76">
        <v>4.1506926654229632</v>
      </c>
      <c r="H43" s="26">
        <v>4.2400360360795544</v>
      </c>
      <c r="I43" s="27">
        <v>297604</v>
      </c>
      <c r="J43" s="27">
        <v>280880</v>
      </c>
      <c r="K43" s="28">
        <v>5.9541441184847628</v>
      </c>
    </row>
    <row r="44" spans="1:12" ht="15">
      <c r="A44" s="231" t="s">
        <v>51</v>
      </c>
      <c r="B44" s="32">
        <v>3.5645659229521209</v>
      </c>
      <c r="C44" s="33">
        <v>3.7453925826143846</v>
      </c>
      <c r="D44" s="34">
        <v>48621</v>
      </c>
      <c r="E44" s="34">
        <v>44598</v>
      </c>
      <c r="F44" s="35">
        <v>9.0205838826853224</v>
      </c>
      <c r="G44" s="118">
        <v>3.8968008854692004</v>
      </c>
      <c r="H44" s="33">
        <v>4.0338611137612173</v>
      </c>
      <c r="I44" s="34">
        <v>279400</v>
      </c>
      <c r="J44" s="34">
        <v>267222</v>
      </c>
      <c r="K44" s="35">
        <v>4.5572595070765134</v>
      </c>
    </row>
    <row r="45" spans="1:12" ht="15">
      <c r="A45" s="131" t="s">
        <v>52</v>
      </c>
      <c r="B45" s="40">
        <v>0.22184604353783591</v>
      </c>
      <c r="C45" s="41">
        <v>0.19760771215955081</v>
      </c>
      <c r="D45" s="42">
        <v>3026</v>
      </c>
      <c r="E45" s="42">
        <v>2353</v>
      </c>
      <c r="F45" s="43">
        <v>28.601784955376115</v>
      </c>
      <c r="G45" s="40">
        <v>0.25389177995376278</v>
      </c>
      <c r="H45" s="127">
        <v>0.20617492231833723</v>
      </c>
      <c r="I45" s="42">
        <v>18204</v>
      </c>
      <c r="J45" s="128">
        <v>13658</v>
      </c>
      <c r="K45" s="43">
        <v>33.284521891931469</v>
      </c>
    </row>
    <row r="46" spans="1:12" ht="15">
      <c r="A46" s="70" t="s">
        <v>59</v>
      </c>
      <c r="B46" s="48">
        <v>3.7797404562579864</v>
      </c>
      <c r="C46" s="49">
        <v>3.5335920513494519</v>
      </c>
      <c r="D46" s="50">
        <v>51556</v>
      </c>
      <c r="E46" s="50">
        <v>42076</v>
      </c>
      <c r="F46" s="51">
        <v>22.530658807871472</v>
      </c>
      <c r="G46" s="48">
        <v>4.102380144781355</v>
      </c>
      <c r="H46" s="68">
        <v>3.6509626729496327</v>
      </c>
      <c r="I46" s="50">
        <v>294140</v>
      </c>
      <c r="J46" s="69">
        <v>241857</v>
      </c>
      <c r="K46" s="51">
        <v>21.617319325055714</v>
      </c>
    </row>
    <row r="47" spans="1:12" s="55" customFormat="1" ht="15">
      <c r="A47" s="70" t="s">
        <v>60</v>
      </c>
      <c r="B47" s="71">
        <v>3.0197014829081041</v>
      </c>
      <c r="C47" s="49">
        <v>3.1991790000025193</v>
      </c>
      <c r="D47" s="50">
        <v>41189</v>
      </c>
      <c r="E47" s="50">
        <v>38094</v>
      </c>
      <c r="F47" s="72">
        <v>8.1246390507691508</v>
      </c>
      <c r="G47" s="71">
        <v>3.2173154082352204</v>
      </c>
      <c r="H47" s="49">
        <v>3.2007683027417126</v>
      </c>
      <c r="I47" s="74">
        <v>230681</v>
      </c>
      <c r="J47" s="50">
        <v>212034</v>
      </c>
      <c r="K47" s="72">
        <v>8.7943443032721174</v>
      </c>
      <c r="L47" s="104"/>
    </row>
    <row r="48" spans="1:12" ht="15">
      <c r="A48" s="70" t="s">
        <v>63</v>
      </c>
      <c r="B48" s="48">
        <v>2.5838539188524416</v>
      </c>
      <c r="C48" s="49">
        <v>2.7251052494115018</v>
      </c>
      <c r="D48" s="50">
        <v>35244</v>
      </c>
      <c r="E48" s="50">
        <v>32449</v>
      </c>
      <c r="F48" s="51">
        <v>8.6135165952725821</v>
      </c>
      <c r="G48" s="71">
        <v>2.721874972105935</v>
      </c>
      <c r="H48" s="49">
        <v>2.723447242285876</v>
      </c>
      <c r="I48" s="50">
        <v>195158</v>
      </c>
      <c r="J48" s="50">
        <v>180414</v>
      </c>
      <c r="K48" s="51">
        <v>8.1723147871007793</v>
      </c>
    </row>
    <row r="49" spans="1:12" ht="15">
      <c r="A49" s="75" t="s">
        <v>71</v>
      </c>
      <c r="B49" s="25">
        <v>1.8161903623803068</v>
      </c>
      <c r="C49" s="26">
        <v>1.7358909521198107</v>
      </c>
      <c r="D49" s="27">
        <v>24773</v>
      </c>
      <c r="E49" s="27">
        <v>20670</v>
      </c>
      <c r="F49" s="28">
        <v>19.850024189646831</v>
      </c>
      <c r="G49" s="25">
        <v>1.7624446581749695</v>
      </c>
      <c r="H49" s="26">
        <v>1.7430672210555043</v>
      </c>
      <c r="I49" s="27">
        <v>126367</v>
      </c>
      <c r="J49" s="27">
        <v>115469</v>
      </c>
      <c r="K49" s="28">
        <v>9.4380309866717464</v>
      </c>
      <c r="L49" s="3"/>
    </row>
    <row r="50" spans="1:12" ht="15">
      <c r="A50" s="75" t="s">
        <v>64</v>
      </c>
      <c r="B50" s="76">
        <v>1.2430269888248537</v>
      </c>
      <c r="C50" s="26">
        <v>1.1788437975280979</v>
      </c>
      <c r="D50" s="27">
        <v>16955</v>
      </c>
      <c r="E50" s="27">
        <v>14037</v>
      </c>
      <c r="F50" s="77">
        <v>20.787917646220702</v>
      </c>
      <c r="G50" s="76">
        <v>1.2899610375699584</v>
      </c>
      <c r="H50" s="26">
        <v>1.2859892833723201</v>
      </c>
      <c r="I50" s="78">
        <v>92490</v>
      </c>
      <c r="J50" s="27">
        <v>85190</v>
      </c>
      <c r="K50" s="77">
        <v>8.5690808780373295</v>
      </c>
      <c r="L50" s="3"/>
    </row>
    <row r="51" spans="1:12" s="55" customFormat="1" ht="15">
      <c r="A51" s="75" t="s">
        <v>66</v>
      </c>
      <c r="B51" s="25">
        <v>1.1604798795315867</v>
      </c>
      <c r="C51" s="26">
        <v>0.97325787344540349</v>
      </c>
      <c r="D51" s="27">
        <v>15829.05</v>
      </c>
      <c r="E51" s="27">
        <v>11589</v>
      </c>
      <c r="F51" s="28">
        <v>36.586849598757439</v>
      </c>
      <c r="G51" s="25">
        <v>1.233897453606591</v>
      </c>
      <c r="H51" s="26">
        <v>1.1420480002028841</v>
      </c>
      <c r="I51" s="27">
        <v>88470.25</v>
      </c>
      <c r="J51" s="27">
        <v>75654.649999999994</v>
      </c>
      <c r="K51" s="28">
        <v>16.939606488166962</v>
      </c>
    </row>
    <row r="52" spans="1:12" ht="15">
      <c r="A52" s="231" t="s">
        <v>67</v>
      </c>
      <c r="B52" s="32">
        <v>0.87199204697329702</v>
      </c>
      <c r="C52" s="33">
        <v>0.75524273499823225</v>
      </c>
      <c r="D52" s="34">
        <v>11894.05</v>
      </c>
      <c r="E52" s="34">
        <v>8993</v>
      </c>
      <c r="F52" s="35">
        <v>32.25897920604914</v>
      </c>
      <c r="G52" s="118">
        <v>1.0165050577518722</v>
      </c>
      <c r="H52" s="33">
        <v>0.91190135606279266</v>
      </c>
      <c r="I52" s="34">
        <v>72883.25</v>
      </c>
      <c r="J52" s="34">
        <v>60408.65</v>
      </c>
      <c r="K52" s="35">
        <v>20.650353881439163</v>
      </c>
      <c r="L52" s="3"/>
    </row>
    <row r="53" spans="1:12" s="55" customFormat="1" ht="15">
      <c r="A53" s="131" t="s">
        <v>68</v>
      </c>
      <c r="B53" s="40">
        <v>0.28848783255828958</v>
      </c>
      <c r="C53" s="41">
        <v>0.21801513844717121</v>
      </c>
      <c r="D53" s="42">
        <v>3935</v>
      </c>
      <c r="E53" s="42">
        <v>2596</v>
      </c>
      <c r="F53" s="43">
        <v>51.579352850539294</v>
      </c>
      <c r="G53" s="40">
        <v>0.21739239585471878</v>
      </c>
      <c r="H53" s="41">
        <v>0.23014664414009148</v>
      </c>
      <c r="I53" s="42">
        <v>15587</v>
      </c>
      <c r="J53" s="42">
        <v>15246</v>
      </c>
      <c r="K53" s="43">
        <v>2.2366522366522368</v>
      </c>
    </row>
    <row r="54" spans="1:12" ht="15">
      <c r="A54" s="70" t="s">
        <v>61</v>
      </c>
      <c r="B54" s="48">
        <v>1.1006525616766458</v>
      </c>
      <c r="C54" s="49">
        <v>1.0890679180981959</v>
      </c>
      <c r="D54" s="50">
        <v>15013</v>
      </c>
      <c r="E54" s="50">
        <v>12968</v>
      </c>
      <c r="F54" s="51">
        <v>15.769586674892041</v>
      </c>
      <c r="G54" s="48">
        <v>1.1891379394988888</v>
      </c>
      <c r="H54" s="49">
        <v>1.2254712526522868</v>
      </c>
      <c r="I54" s="50">
        <v>85261</v>
      </c>
      <c r="J54" s="50">
        <v>81181</v>
      </c>
      <c r="K54" s="51">
        <v>5.0258065310848599</v>
      </c>
    </row>
    <row r="55" spans="1:12" ht="15">
      <c r="A55" s="70" t="s">
        <v>65</v>
      </c>
      <c r="B55" s="48">
        <v>0.87382121378964517</v>
      </c>
      <c r="C55" s="49">
        <v>0.64480748574629454</v>
      </c>
      <c r="D55" s="50">
        <v>11919</v>
      </c>
      <c r="E55" s="50">
        <v>7678</v>
      </c>
      <c r="F55" s="51">
        <v>55.235738473560822</v>
      </c>
      <c r="G55" s="48">
        <v>0.90849575117601367</v>
      </c>
      <c r="H55" s="49">
        <v>0.62643483133448219</v>
      </c>
      <c r="I55" s="50">
        <v>65139</v>
      </c>
      <c r="J55" s="50">
        <v>41498</v>
      </c>
      <c r="K55" s="51">
        <v>56.969010554725529</v>
      </c>
      <c r="L55" s="3"/>
    </row>
    <row r="56" spans="1:12" s="55" customFormat="1" ht="15">
      <c r="A56" s="70" t="s">
        <v>62</v>
      </c>
      <c r="B56" s="48">
        <v>0.73152009994068956</v>
      </c>
      <c r="C56" s="49">
        <v>0.881046539849489</v>
      </c>
      <c r="D56" s="50">
        <v>9978</v>
      </c>
      <c r="E56" s="50">
        <v>10491</v>
      </c>
      <c r="F56" s="51">
        <v>-4.8899056334000575</v>
      </c>
      <c r="G56" s="48">
        <v>0.87919303585614705</v>
      </c>
      <c r="H56" s="49">
        <v>1.0327917455157181</v>
      </c>
      <c r="I56" s="50">
        <v>63038</v>
      </c>
      <c r="J56" s="50">
        <v>68417</v>
      </c>
      <c r="K56" s="51">
        <v>-7.8620810617244254</v>
      </c>
    </row>
    <row r="57" spans="1:12" s="55" customFormat="1" ht="18" thickBot="1">
      <c r="A57" s="237" t="s">
        <v>116</v>
      </c>
      <c r="B57" s="125">
        <v>0.17954426986918709</v>
      </c>
      <c r="C57" s="80">
        <v>0.1773682482282071</v>
      </c>
      <c r="D57" s="81">
        <v>2449</v>
      </c>
      <c r="E57" s="81">
        <v>2112</v>
      </c>
      <c r="F57" s="126">
        <v>15.956439393939394</v>
      </c>
      <c r="G57" s="125">
        <v>0.21047466772589732</v>
      </c>
      <c r="H57" s="80">
        <v>0.20215950795776627</v>
      </c>
      <c r="I57" s="81">
        <v>15091</v>
      </c>
      <c r="J57" s="81">
        <v>13392</v>
      </c>
      <c r="K57" s="126">
        <v>12.686678614097968</v>
      </c>
    </row>
    <row r="58" spans="1:12" s="55" customFormat="1">
      <c r="A58" s="228" t="s">
        <v>105</v>
      </c>
      <c r="B58" s="85"/>
      <c r="C58" s="85"/>
      <c r="D58" s="87"/>
      <c r="E58" s="87"/>
      <c r="F58" s="85"/>
      <c r="G58" s="87"/>
      <c r="H58" s="85"/>
      <c r="I58" s="88"/>
      <c r="J58" s="88"/>
      <c r="K58" s="90"/>
    </row>
    <row r="59" spans="1:12" ht="15">
      <c r="A59" s="233" t="s">
        <v>112</v>
      </c>
      <c r="B59" s="251"/>
      <c r="C59" s="251"/>
      <c r="D59" s="252"/>
      <c r="E59" s="252"/>
      <c r="F59" s="176"/>
      <c r="G59" s="251"/>
      <c r="H59" s="251"/>
      <c r="I59" s="252"/>
      <c r="J59" s="252"/>
      <c r="K59" s="176"/>
    </row>
    <row r="60" spans="1:12" ht="14.25">
      <c r="A60" s="233" t="s">
        <v>113</v>
      </c>
      <c r="C60" s="83"/>
      <c r="D60" s="84"/>
      <c r="F60" s="86"/>
      <c r="G60" s="87"/>
      <c r="H60" s="83"/>
      <c r="I60" s="84"/>
      <c r="J60" s="84"/>
      <c r="K60" s="86"/>
    </row>
    <row r="61" spans="1:12" ht="14.25">
      <c r="A61" s="130" t="s">
        <v>114</v>
      </c>
      <c r="B61" s="119"/>
      <c r="C61" s="85"/>
      <c r="D61" s="87"/>
      <c r="F61" s="85"/>
      <c r="G61" s="85"/>
      <c r="H61" s="85"/>
      <c r="I61" s="88"/>
      <c r="J61" s="88"/>
      <c r="K61" s="90"/>
    </row>
    <row r="62" spans="1:12" ht="14.25">
      <c r="A62" s="130" t="s">
        <v>115</v>
      </c>
      <c r="B62" s="85"/>
      <c r="C62" s="85"/>
      <c r="D62" s="87"/>
      <c r="E62" s="87"/>
      <c r="F62" s="85"/>
      <c r="G62" s="87"/>
      <c r="H62" s="85"/>
      <c r="I62" s="88"/>
      <c r="J62" s="88"/>
      <c r="K62" s="90"/>
    </row>
    <row r="63" spans="1:12">
      <c r="A63" s="130"/>
    </row>
    <row r="64" spans="1:12">
      <c r="A64" s="270" t="s">
        <v>85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</row>
    <row r="65" spans="1:11" ht="15">
      <c r="A65" s="4"/>
      <c r="B65" s="4"/>
      <c r="C65" s="4"/>
      <c r="D65" s="4"/>
      <c r="E65" s="4"/>
      <c r="F65" s="4"/>
      <c r="G65" s="4"/>
      <c r="H65" s="4"/>
      <c r="I65" s="4"/>
      <c r="J65" s="94"/>
      <c r="K65" s="97" t="s">
        <v>81</v>
      </c>
    </row>
    <row r="66" spans="1:11">
      <c r="D66" s="82"/>
      <c r="E66" s="82"/>
      <c r="F66" s="82"/>
      <c r="G66" s="82"/>
      <c r="H66" s="82"/>
      <c r="I66" s="82"/>
      <c r="J66" s="82"/>
      <c r="K66" s="82"/>
    </row>
    <row r="67" spans="1:11">
      <c r="D67" s="100"/>
      <c r="I67" s="114"/>
      <c r="J67" s="114"/>
      <c r="K67" s="115"/>
    </row>
    <row r="68" spans="1:11">
      <c r="D68" s="100"/>
    </row>
    <row r="69" spans="1:11">
      <c r="D69" s="30"/>
      <c r="E69" s="30"/>
      <c r="F69" s="30"/>
      <c r="G69" s="30"/>
      <c r="H69" s="30"/>
      <c r="I69" s="30"/>
      <c r="J69" s="30"/>
      <c r="K69" s="30"/>
    </row>
    <row r="71" spans="1:11">
      <c r="D71" s="114"/>
      <c r="E71" s="114"/>
      <c r="F71" s="114"/>
      <c r="G71" s="114"/>
      <c r="H71" s="114"/>
      <c r="I71" s="114"/>
      <c r="J71" s="114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83" right="0.19685039370078741" top="0.15748031496062992" bottom="0" header="0.51181102362204722" footer="0.51181102362204722"/>
  <pageSetup scale="78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1"/>
  <sheetViews>
    <sheetView showGridLines="0" view="pageBreakPreview" topLeftCell="A10" zoomScaleNormal="100" zoomScaleSheetLayoutView="100" workbookViewId="0">
      <selection activeCell="E25" sqref="E25"/>
    </sheetView>
  </sheetViews>
  <sheetFormatPr defaultRowHeight="12.75"/>
  <cols>
    <col min="1" max="1" width="26.140625" style="91" customWidth="1"/>
    <col min="2" max="3" width="6.7109375" style="91" customWidth="1"/>
    <col min="4" max="5" width="12.7109375" style="91" customWidth="1"/>
    <col min="6" max="6" width="9.7109375" style="91" customWidth="1"/>
    <col min="7" max="8" width="6.7109375" style="91" customWidth="1"/>
    <col min="9" max="10" width="12.7109375" style="91" customWidth="1"/>
    <col min="11" max="11" width="9.7109375" style="91" customWidth="1"/>
    <col min="12" max="12" width="9.140625" style="56"/>
    <col min="13" max="16384" width="9.140625" style="3"/>
  </cols>
  <sheetData>
    <row r="1" spans="1:12" ht="26.25">
      <c r="A1" s="93"/>
      <c r="B1" s="268" t="s">
        <v>84</v>
      </c>
      <c r="C1" s="268"/>
      <c r="D1" s="268"/>
      <c r="E1" s="268"/>
      <c r="F1" s="268"/>
      <c r="G1" s="268"/>
      <c r="H1" s="268"/>
      <c r="I1" s="268"/>
      <c r="J1" s="268"/>
      <c r="K1" s="268"/>
    </row>
    <row r="2" spans="1:12" ht="27.75" customHeight="1">
      <c r="A2" s="93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</row>
    <row r="3" spans="1:12" ht="15.75" customHeight="1">
      <c r="A3" s="93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93"/>
      <c r="B4" s="271" t="s">
        <v>32</v>
      </c>
      <c r="C4" s="272"/>
      <c r="D4" s="272"/>
      <c r="E4" s="272"/>
      <c r="F4" s="272"/>
      <c r="G4" s="272"/>
      <c r="H4" s="272"/>
      <c r="I4" s="272"/>
      <c r="J4" s="272"/>
      <c r="K4" s="272"/>
    </row>
    <row r="5" spans="1:12" ht="18.75">
      <c r="A5" s="101"/>
      <c r="B5" s="273" t="s">
        <v>101</v>
      </c>
      <c r="C5" s="273"/>
      <c r="D5" s="273"/>
      <c r="E5" s="273"/>
      <c r="F5" s="273"/>
      <c r="G5" s="273"/>
      <c r="H5" s="273"/>
      <c r="I5" s="273"/>
      <c r="J5" s="273"/>
      <c r="K5" s="273"/>
    </row>
    <row r="6" spans="1:12" ht="12.75" customHeight="1">
      <c r="A6" s="9"/>
      <c r="B6" s="120"/>
      <c r="C6" s="121"/>
      <c r="D6" s="121"/>
      <c r="E6" s="121"/>
      <c r="F6" s="121"/>
      <c r="G6" s="121"/>
      <c r="H6" s="121"/>
      <c r="I6" s="121"/>
      <c r="J6" s="121"/>
      <c r="K6" s="121"/>
    </row>
    <row r="7" spans="1:12" ht="12.75" customHeight="1">
      <c r="A7" s="3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2" ht="13.5" thickBot="1">
      <c r="A8" s="102"/>
      <c r="B8" s="12"/>
      <c r="C8" s="12"/>
      <c r="D8" s="122"/>
      <c r="E8" s="122"/>
      <c r="F8" s="122"/>
      <c r="G8" s="122"/>
      <c r="H8" s="122"/>
      <c r="I8" s="122"/>
      <c r="J8" s="122"/>
      <c r="K8" s="13" t="str">
        <f>'By Market'!I10</f>
        <v>16/07/2015</v>
      </c>
    </row>
    <row r="9" spans="1:12" ht="15" customHeight="1">
      <c r="A9" s="102"/>
      <c r="B9" s="274" t="str">
        <f>'By Market'!D11</f>
        <v>June</v>
      </c>
      <c r="C9" s="275"/>
      <c r="D9" s="275"/>
      <c r="E9" s="275"/>
      <c r="F9" s="276"/>
      <c r="G9" s="277" t="str">
        <f>'By Manufacturer EU28'!G9:K9</f>
        <v>January - June</v>
      </c>
      <c r="H9" s="278"/>
      <c r="I9" s="278"/>
      <c r="J9" s="278"/>
      <c r="K9" s="279"/>
    </row>
    <row r="10" spans="1:12" ht="15" customHeight="1">
      <c r="A10" s="102"/>
      <c r="B10" s="250" t="s">
        <v>111</v>
      </c>
      <c r="C10" s="14"/>
      <c r="D10" s="15" t="s">
        <v>33</v>
      </c>
      <c r="E10" s="16" t="s">
        <v>33</v>
      </c>
      <c r="F10" s="17" t="s">
        <v>110</v>
      </c>
      <c r="G10" s="250" t="s">
        <v>111</v>
      </c>
      <c r="H10" s="14"/>
      <c r="I10" s="16" t="s">
        <v>33</v>
      </c>
      <c r="J10" s="16" t="s">
        <v>33</v>
      </c>
      <c r="K10" s="17" t="s">
        <v>110</v>
      </c>
    </row>
    <row r="11" spans="1:12" ht="15.75" thickBot="1">
      <c r="A11" s="11"/>
      <c r="B11" s="239" t="str">
        <f>'By Market'!D12</f>
        <v>'15</v>
      </c>
      <c r="C11" s="240" t="str">
        <f>'By Market'!E12</f>
        <v>'14</v>
      </c>
      <c r="D11" s="241" t="str">
        <f>B11</f>
        <v>'15</v>
      </c>
      <c r="E11" s="240" t="str">
        <f>C11</f>
        <v>'14</v>
      </c>
      <c r="F11" s="157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34" t="s">
        <v>34</v>
      </c>
      <c r="B12" s="235">
        <v>24.481738949622713</v>
      </c>
      <c r="C12" s="236">
        <v>23.964748698935448</v>
      </c>
      <c r="D12" s="23">
        <v>346150</v>
      </c>
      <c r="E12" s="23">
        <v>295262</v>
      </c>
      <c r="F12" s="230">
        <v>17.234862596609112</v>
      </c>
      <c r="G12" s="243">
        <v>24.878197448172685</v>
      </c>
      <c r="H12" s="236">
        <v>25.044435976897788</v>
      </c>
      <c r="I12" s="23">
        <v>1846016</v>
      </c>
      <c r="J12" s="23">
        <v>1718389</v>
      </c>
      <c r="K12" s="230">
        <v>7.4271308766524919</v>
      </c>
    </row>
    <row r="13" spans="1:12" ht="15">
      <c r="A13" s="31" t="s">
        <v>35</v>
      </c>
      <c r="B13" s="32">
        <v>11.805198488448001</v>
      </c>
      <c r="C13" s="33">
        <v>11.482320780995854</v>
      </c>
      <c r="D13" s="34">
        <v>166915</v>
      </c>
      <c r="E13" s="34">
        <v>141470</v>
      </c>
      <c r="F13" s="35">
        <v>17.986145472538347</v>
      </c>
      <c r="G13" s="36">
        <v>12.148595053374491</v>
      </c>
      <c r="H13" s="33">
        <v>12.102235674008872</v>
      </c>
      <c r="I13" s="34">
        <v>901452</v>
      </c>
      <c r="J13" s="34">
        <v>830378</v>
      </c>
      <c r="K13" s="35">
        <v>8.5592344691212929</v>
      </c>
    </row>
    <row r="14" spans="1:12" ht="15">
      <c r="A14" s="31" t="s">
        <v>36</v>
      </c>
      <c r="B14" s="32">
        <v>5.3380304700932379</v>
      </c>
      <c r="C14" s="33">
        <v>5.2236564864926294</v>
      </c>
      <c r="D14" s="34">
        <v>75475</v>
      </c>
      <c r="E14" s="34">
        <v>64359</v>
      </c>
      <c r="F14" s="35">
        <v>17.271865628738794</v>
      </c>
      <c r="G14" s="36">
        <v>5.4017834157268236</v>
      </c>
      <c r="H14" s="33">
        <v>5.6075177570290418</v>
      </c>
      <c r="I14" s="34">
        <v>400824</v>
      </c>
      <c r="J14" s="34">
        <v>384752</v>
      </c>
      <c r="K14" s="35">
        <v>4.1772362456855321</v>
      </c>
    </row>
    <row r="15" spans="1:12" ht="15">
      <c r="A15" s="31" t="s">
        <v>38</v>
      </c>
      <c r="B15" s="32">
        <v>4.3634288155336511</v>
      </c>
      <c r="C15" s="33">
        <v>4.2759815205004914</v>
      </c>
      <c r="D15" s="34">
        <v>61695</v>
      </c>
      <c r="E15" s="34">
        <v>52683</v>
      </c>
      <c r="F15" s="35">
        <v>17.106087352656456</v>
      </c>
      <c r="G15" s="36">
        <v>4.3127180912744452</v>
      </c>
      <c r="H15" s="33">
        <v>4.4203187783308886</v>
      </c>
      <c r="I15" s="34">
        <v>320013</v>
      </c>
      <c r="J15" s="34">
        <v>303294</v>
      </c>
      <c r="K15" s="35">
        <v>5.5124730459554092</v>
      </c>
      <c r="L15" s="103"/>
    </row>
    <row r="16" spans="1:12" ht="15">
      <c r="A16" s="31" t="s">
        <v>37</v>
      </c>
      <c r="B16" s="32">
        <v>2.5011475262587251</v>
      </c>
      <c r="C16" s="33">
        <v>2.5526188489596353</v>
      </c>
      <c r="D16" s="34">
        <v>35364</v>
      </c>
      <c r="E16" s="34">
        <v>31450</v>
      </c>
      <c r="F16" s="35">
        <v>12.445151033386328</v>
      </c>
      <c r="G16" s="36">
        <v>2.4982426219247351</v>
      </c>
      <c r="H16" s="33">
        <v>2.4854400774913388</v>
      </c>
      <c r="I16" s="34">
        <v>185375</v>
      </c>
      <c r="J16" s="34">
        <v>170535</v>
      </c>
      <c r="K16" s="35">
        <v>8.7020259770721555</v>
      </c>
      <c r="L16" s="103"/>
    </row>
    <row r="17" spans="1:12" ht="15">
      <c r="A17" s="31" t="s">
        <v>102</v>
      </c>
      <c r="B17" s="32">
        <v>0.4500283256866946</v>
      </c>
      <c r="C17" s="33">
        <v>0.4083378514822234</v>
      </c>
      <c r="D17" s="34">
        <v>6363</v>
      </c>
      <c r="E17" s="34">
        <v>5031</v>
      </c>
      <c r="F17" s="35">
        <v>26.475849731663686</v>
      </c>
      <c r="G17" s="36">
        <v>0.49324709352634011</v>
      </c>
      <c r="H17" s="33">
        <v>0.40576501713687146</v>
      </c>
      <c r="I17" s="34">
        <v>36600</v>
      </c>
      <c r="J17" s="34">
        <v>27841</v>
      </c>
      <c r="K17" s="35">
        <v>31.460795230056394</v>
      </c>
    </row>
    <row r="18" spans="1:12" ht="17.25">
      <c r="A18" s="31" t="s">
        <v>104</v>
      </c>
      <c r="B18" s="32">
        <v>2.3905323602404958E-2</v>
      </c>
      <c r="C18" s="33">
        <v>2.1833210504615005E-2</v>
      </c>
      <c r="D18" s="34">
        <v>338</v>
      </c>
      <c r="E18" s="34">
        <v>269</v>
      </c>
      <c r="F18" s="37">
        <v>25.650557620817843</v>
      </c>
      <c r="G18" s="36">
        <v>2.3611172345851035E-2</v>
      </c>
      <c r="H18" s="33">
        <v>2.3158672900775428E-2</v>
      </c>
      <c r="I18" s="34">
        <v>1752</v>
      </c>
      <c r="J18" s="34">
        <v>1589</v>
      </c>
      <c r="K18" s="37">
        <v>10.258023914411579</v>
      </c>
    </row>
    <row r="19" spans="1:12" ht="15">
      <c r="A19" s="24" t="s">
        <v>39</v>
      </c>
      <c r="B19" s="25">
        <v>10.768853202217112</v>
      </c>
      <c r="C19" s="26">
        <v>10.95377852521127</v>
      </c>
      <c r="D19" s="27">
        <v>152262</v>
      </c>
      <c r="E19" s="27">
        <v>134958</v>
      </c>
      <c r="F19" s="28">
        <v>12.821766771884585</v>
      </c>
      <c r="G19" s="29">
        <v>10.574287793143167</v>
      </c>
      <c r="H19" s="26">
        <v>11.032987066478734</v>
      </c>
      <c r="I19" s="27">
        <v>784635</v>
      </c>
      <c r="J19" s="27">
        <v>757013</v>
      </c>
      <c r="K19" s="28">
        <v>3.648814485352299</v>
      </c>
      <c r="L19" s="103"/>
    </row>
    <row r="20" spans="1:12" ht="15">
      <c r="A20" s="31" t="s">
        <v>40</v>
      </c>
      <c r="B20" s="32">
        <v>6.0297288867545404</v>
      </c>
      <c r="C20" s="33">
        <v>6.0814825155754395</v>
      </c>
      <c r="D20" s="34">
        <v>85255</v>
      </c>
      <c r="E20" s="34">
        <v>74928</v>
      </c>
      <c r="F20" s="35">
        <v>13.782564595344866</v>
      </c>
      <c r="G20" s="38">
        <v>6.0660093583124173</v>
      </c>
      <c r="H20" s="33">
        <v>6.1573649895825691</v>
      </c>
      <c r="I20" s="34">
        <v>450111</v>
      </c>
      <c r="J20" s="34">
        <v>422479</v>
      </c>
      <c r="K20" s="35">
        <v>6.5404434303243466</v>
      </c>
    </row>
    <row r="21" spans="1:12" ht="15">
      <c r="A21" s="31" t="s">
        <v>41</v>
      </c>
      <c r="B21" s="32">
        <v>4.1463713062561931</v>
      </c>
      <c r="C21" s="33">
        <v>4.1793959424317491</v>
      </c>
      <c r="D21" s="34">
        <v>58626</v>
      </c>
      <c r="E21" s="34">
        <v>51493</v>
      </c>
      <c r="F21" s="35">
        <v>13.852368283067602</v>
      </c>
      <c r="G21" s="38">
        <v>3.9636042672908425</v>
      </c>
      <c r="H21" s="33">
        <v>4.1574117295850819</v>
      </c>
      <c r="I21" s="34">
        <v>294108</v>
      </c>
      <c r="J21" s="34">
        <v>285255</v>
      </c>
      <c r="K21" s="35">
        <v>3.1035389388441921</v>
      </c>
    </row>
    <row r="22" spans="1:12" ht="15">
      <c r="A22" s="39" t="s">
        <v>103</v>
      </c>
      <c r="B22" s="40">
        <v>0.59275300920637863</v>
      </c>
      <c r="C22" s="41">
        <v>0.69290006720408281</v>
      </c>
      <c r="D22" s="42">
        <v>8381</v>
      </c>
      <c r="E22" s="42">
        <v>8537</v>
      </c>
      <c r="F22" s="43">
        <v>-1.8273398149232751</v>
      </c>
      <c r="G22" s="44">
        <v>0.54467416753990605</v>
      </c>
      <c r="H22" s="41">
        <v>0.71821034731108391</v>
      </c>
      <c r="I22" s="42">
        <v>40416</v>
      </c>
      <c r="J22" s="42">
        <v>49279</v>
      </c>
      <c r="K22" s="43">
        <v>-17.985348728667383</v>
      </c>
    </row>
    <row r="23" spans="1:12" ht="15">
      <c r="A23" s="24" t="s">
        <v>47</v>
      </c>
      <c r="B23" s="25">
        <v>10.68836723103505</v>
      </c>
      <c r="C23" s="26">
        <v>11.68628679585867</v>
      </c>
      <c r="D23" s="27">
        <v>151124</v>
      </c>
      <c r="E23" s="27">
        <v>143983</v>
      </c>
      <c r="F23" s="28">
        <v>4.9596132876797956</v>
      </c>
      <c r="G23" s="29">
        <v>9.7956724771738415</v>
      </c>
      <c r="H23" s="26">
        <v>9.7049979578701091</v>
      </c>
      <c r="I23" s="27">
        <v>726345</v>
      </c>
      <c r="J23" s="27">
        <v>665097</v>
      </c>
      <c r="K23" s="28">
        <v>9.2088823134069173</v>
      </c>
    </row>
    <row r="24" spans="1:12" ht="15">
      <c r="A24" s="31" t="s">
        <v>48</v>
      </c>
      <c r="B24" s="32">
        <v>7.8741872720418753</v>
      </c>
      <c r="C24" s="33">
        <v>8.5793965917465584</v>
      </c>
      <c r="D24" s="34">
        <v>111334</v>
      </c>
      <c r="E24" s="34">
        <v>105704</v>
      </c>
      <c r="F24" s="35">
        <v>5.3261938999470217</v>
      </c>
      <c r="G24" s="38">
        <v>6.9872007366730866</v>
      </c>
      <c r="H24" s="33">
        <v>6.8502623396373545</v>
      </c>
      <c r="I24" s="34">
        <v>518098</v>
      </c>
      <c r="J24" s="34">
        <v>469458</v>
      </c>
      <c r="K24" s="35">
        <v>10.36088425375646</v>
      </c>
    </row>
    <row r="25" spans="1:12" ht="15">
      <c r="A25" s="39" t="s">
        <v>49</v>
      </c>
      <c r="B25" s="40">
        <v>2.8141799589931757</v>
      </c>
      <c r="C25" s="41">
        <v>3.1068902041121107</v>
      </c>
      <c r="D25" s="42">
        <v>39790</v>
      </c>
      <c r="E25" s="42">
        <v>38279</v>
      </c>
      <c r="F25" s="43">
        <v>3.9473340473889076</v>
      </c>
      <c r="G25" s="44">
        <v>2.8084717405007553</v>
      </c>
      <c r="H25" s="41">
        <v>2.8547356182327546</v>
      </c>
      <c r="I25" s="42">
        <v>208247</v>
      </c>
      <c r="J25" s="42">
        <v>195639</v>
      </c>
      <c r="K25" s="43">
        <v>6.4445228200921081</v>
      </c>
    </row>
    <row r="26" spans="1:12" ht="15">
      <c r="A26" s="47" t="s">
        <v>42</v>
      </c>
      <c r="B26" s="48">
        <v>7.3165849901443574</v>
      </c>
      <c r="C26" s="49">
        <v>7.2400495210762177</v>
      </c>
      <c r="D26" s="50">
        <v>103450</v>
      </c>
      <c r="E26" s="50">
        <v>89202.333333333343</v>
      </c>
      <c r="F26" s="51">
        <v>15.972302667717948</v>
      </c>
      <c r="G26" s="52">
        <v>7.2760493046622781</v>
      </c>
      <c r="H26" s="49">
        <v>7.3767510041748734</v>
      </c>
      <c r="I26" s="50">
        <v>539516</v>
      </c>
      <c r="J26" s="50">
        <v>505538.99999999994</v>
      </c>
      <c r="K26" s="51">
        <v>6.7209453672219279</v>
      </c>
    </row>
    <row r="27" spans="1:12" ht="15">
      <c r="A27" s="24" t="s">
        <v>88</v>
      </c>
      <c r="B27" s="25">
        <v>7.2642478911331754</v>
      </c>
      <c r="C27" s="26">
        <v>7.7455140463026391</v>
      </c>
      <c r="D27" s="27">
        <v>102710</v>
      </c>
      <c r="E27" s="27">
        <v>95430</v>
      </c>
      <c r="F27" s="28">
        <v>7.628628313947396</v>
      </c>
      <c r="G27" s="29">
        <v>6.779121338246286</v>
      </c>
      <c r="H27" s="26">
        <v>7.411902779149818</v>
      </c>
      <c r="I27" s="27">
        <v>502669</v>
      </c>
      <c r="J27" s="27">
        <v>507948</v>
      </c>
      <c r="K27" s="28">
        <v>-1.0392796112987943</v>
      </c>
    </row>
    <row r="28" spans="1:12" ht="15">
      <c r="A28" s="31" t="s">
        <v>43</v>
      </c>
      <c r="B28" s="32">
        <v>7.2301580509664332</v>
      </c>
      <c r="C28" s="33">
        <v>7.5711730196709919</v>
      </c>
      <c r="D28" s="34">
        <v>102228</v>
      </c>
      <c r="E28" s="34">
        <v>93282</v>
      </c>
      <c r="F28" s="35">
        <v>9.590274651058083</v>
      </c>
      <c r="G28" s="36">
        <v>6.747374698548529</v>
      </c>
      <c r="H28" s="33">
        <v>6.90260331798319</v>
      </c>
      <c r="I28" s="34">
        <v>500315</v>
      </c>
      <c r="J28" s="34">
        <v>473045</v>
      </c>
      <c r="K28" s="35">
        <v>5.7647792493314585</v>
      </c>
      <c r="L28" s="103"/>
    </row>
    <row r="29" spans="1:12" ht="15">
      <c r="A29" s="31" t="s">
        <v>44</v>
      </c>
      <c r="B29" s="32">
        <v>3.0765727121438338E-2</v>
      </c>
      <c r="C29" s="33">
        <v>0.17117561693023436</v>
      </c>
      <c r="D29" s="34">
        <v>435</v>
      </c>
      <c r="E29" s="34">
        <v>2109</v>
      </c>
      <c r="F29" s="35">
        <v>-79.37411095305832</v>
      </c>
      <c r="G29" s="36">
        <v>2.7511956237648277E-2</v>
      </c>
      <c r="H29" s="33">
        <v>0.50598711043216837</v>
      </c>
      <c r="I29" s="34">
        <v>2040</v>
      </c>
      <c r="J29" s="34">
        <v>34676</v>
      </c>
      <c r="K29" s="35">
        <v>-94.116968508478479</v>
      </c>
      <c r="L29" s="103"/>
    </row>
    <row r="30" spans="1:12" ht="15">
      <c r="A30" s="31" t="s">
        <v>89</v>
      </c>
      <c r="B30" s="32">
        <v>3.3241130453048316E-3</v>
      </c>
      <c r="C30" s="33">
        <v>3.1654097014125844E-3</v>
      </c>
      <c r="D30" s="34">
        <v>47</v>
      </c>
      <c r="E30" s="34">
        <v>39</v>
      </c>
      <c r="F30" s="35">
        <v>20.512820512820511</v>
      </c>
      <c r="G30" s="36">
        <v>4.2346834601086078E-3</v>
      </c>
      <c r="H30" s="33">
        <v>3.312350734459056E-3</v>
      </c>
      <c r="I30" s="34">
        <v>314</v>
      </c>
      <c r="J30" s="34">
        <v>227</v>
      </c>
      <c r="K30" s="35">
        <v>38.325991189427313</v>
      </c>
    </row>
    <row r="31" spans="1:12" ht="15">
      <c r="A31" s="24" t="s">
        <v>86</v>
      </c>
      <c r="B31" s="25">
        <v>6.1841233288375292</v>
      </c>
      <c r="C31" s="26">
        <v>6.029050344623835</v>
      </c>
      <c r="D31" s="27">
        <v>87438</v>
      </c>
      <c r="E31" s="27">
        <v>74282</v>
      </c>
      <c r="F31" s="28">
        <v>17.710885544277215</v>
      </c>
      <c r="G31" s="29">
        <v>6.3766376019931599</v>
      </c>
      <c r="H31" s="26">
        <v>6.1268128371538939</v>
      </c>
      <c r="I31" s="27">
        <v>472825</v>
      </c>
      <c r="J31" s="27">
        <v>419879</v>
      </c>
      <c r="K31" s="28">
        <v>12.609823306238226</v>
      </c>
    </row>
    <row r="32" spans="1:12" ht="15">
      <c r="A32" s="31" t="s">
        <v>45</v>
      </c>
      <c r="B32" s="32">
        <v>4.6816949581692198</v>
      </c>
      <c r="C32" s="33">
        <v>4.6811539622813028</v>
      </c>
      <c r="D32" s="34">
        <v>66195</v>
      </c>
      <c r="E32" s="34">
        <v>57675</v>
      </c>
      <c r="F32" s="35">
        <v>14.772431729518857</v>
      </c>
      <c r="G32" s="38">
        <v>4.8004857208901246</v>
      </c>
      <c r="H32" s="33">
        <v>4.7407034936836974</v>
      </c>
      <c r="I32" s="34">
        <v>355954</v>
      </c>
      <c r="J32" s="34">
        <v>324887</v>
      </c>
      <c r="K32" s="35">
        <v>9.562401696589891</v>
      </c>
    </row>
    <row r="33" spans="1:12" ht="15">
      <c r="A33" s="31" t="s">
        <v>78</v>
      </c>
      <c r="B33" s="32">
        <v>0.59933050948751376</v>
      </c>
      <c r="C33" s="33">
        <v>0.24893106549313837</v>
      </c>
      <c r="D33" s="34">
        <v>8474</v>
      </c>
      <c r="E33" s="34">
        <v>3067</v>
      </c>
      <c r="F33" s="35">
        <v>176.2960547766547</v>
      </c>
      <c r="G33" s="36">
        <v>0.60572156983222292</v>
      </c>
      <c r="H33" s="33">
        <v>0.23895619219163655</v>
      </c>
      <c r="I33" s="34">
        <v>44914</v>
      </c>
      <c r="J33" s="34">
        <v>16376</v>
      </c>
      <c r="K33" s="35">
        <v>174.26722032242304</v>
      </c>
    </row>
    <row r="34" spans="1:12" ht="15">
      <c r="A34" s="231" t="s">
        <v>77</v>
      </c>
      <c r="B34" s="32">
        <v>0.45009905149616913</v>
      </c>
      <c r="C34" s="33">
        <v>0.55727443615125138</v>
      </c>
      <c r="D34" s="34">
        <v>6364</v>
      </c>
      <c r="E34" s="34">
        <v>6866</v>
      </c>
      <c r="F34" s="35">
        <v>-7.3113894552869212</v>
      </c>
      <c r="G34" s="36">
        <v>0.4847768524110318</v>
      </c>
      <c r="H34" s="33">
        <v>0.59679221448740494</v>
      </c>
      <c r="I34" s="34">
        <v>35946</v>
      </c>
      <c r="J34" s="34">
        <v>40899</v>
      </c>
      <c r="K34" s="35">
        <v>-12.110320545734615</v>
      </c>
    </row>
    <row r="35" spans="1:12" ht="15">
      <c r="A35" s="231" t="s">
        <v>46</v>
      </c>
      <c r="B35" s="32">
        <v>0.3863043713501062</v>
      </c>
      <c r="C35" s="33">
        <v>0.46953577237619998</v>
      </c>
      <c r="D35" s="34">
        <v>5462</v>
      </c>
      <c r="E35" s="34">
        <v>5785</v>
      </c>
      <c r="F35" s="35">
        <v>-5.5834053586862575</v>
      </c>
      <c r="G35" s="38">
        <v>0.41725118335127453</v>
      </c>
      <c r="H35" s="33">
        <v>0.47998442757399196</v>
      </c>
      <c r="I35" s="34">
        <v>30939</v>
      </c>
      <c r="J35" s="34">
        <v>32894</v>
      </c>
      <c r="K35" s="35">
        <v>-5.9433331306621273</v>
      </c>
      <c r="L35" s="103"/>
    </row>
    <row r="36" spans="1:12" ht="17.25">
      <c r="A36" s="39" t="s">
        <v>117</v>
      </c>
      <c r="B36" s="40">
        <v>6.6694438334520351E-2</v>
      </c>
      <c r="C36" s="41">
        <v>7.2155108321943273E-2</v>
      </c>
      <c r="D36" s="42">
        <v>943</v>
      </c>
      <c r="E36" s="42">
        <v>889</v>
      </c>
      <c r="F36" s="43">
        <v>6.0742407199100112</v>
      </c>
      <c r="G36" s="45">
        <v>6.8402275508505916E-2</v>
      </c>
      <c r="H36" s="41">
        <v>7.0376509217163111E-2</v>
      </c>
      <c r="I36" s="42">
        <v>5072</v>
      </c>
      <c r="J36" s="42">
        <v>4823</v>
      </c>
      <c r="K36" s="43">
        <v>5.1627617665353513</v>
      </c>
      <c r="L36" s="103"/>
    </row>
    <row r="37" spans="1:12" ht="15">
      <c r="A37" s="24" t="s">
        <v>53</v>
      </c>
      <c r="B37" s="25">
        <v>6.5040868909004885</v>
      </c>
      <c r="C37" s="26">
        <v>6.4768340708467393</v>
      </c>
      <c r="D37" s="27">
        <v>91962</v>
      </c>
      <c r="E37" s="27">
        <v>79799</v>
      </c>
      <c r="F37" s="28">
        <v>15.242045639669671</v>
      </c>
      <c r="G37" s="29">
        <v>6.3083701890152302</v>
      </c>
      <c r="H37" s="26">
        <v>6.0999784186487389</v>
      </c>
      <c r="I37" s="27">
        <v>467763</v>
      </c>
      <c r="J37" s="27">
        <v>418040</v>
      </c>
      <c r="K37" s="28">
        <v>11.894316333365227</v>
      </c>
    </row>
    <row r="38" spans="1:12" ht="15">
      <c r="A38" s="31" t="s">
        <v>54</v>
      </c>
      <c r="B38" s="32">
        <v>5.0866002174111387</v>
      </c>
      <c r="C38" s="33">
        <v>5.2394835349996915</v>
      </c>
      <c r="D38" s="34">
        <v>71920</v>
      </c>
      <c r="E38" s="34">
        <v>64554</v>
      </c>
      <c r="F38" s="35">
        <v>11.410601976639713</v>
      </c>
      <c r="G38" s="36">
        <v>5.0318558783475247</v>
      </c>
      <c r="H38" s="33">
        <v>5.0698665239388836</v>
      </c>
      <c r="I38" s="34">
        <v>373110</v>
      </c>
      <c r="J38" s="34">
        <v>347445</v>
      </c>
      <c r="K38" s="35">
        <v>7.3867806415403869</v>
      </c>
    </row>
    <row r="39" spans="1:12" ht="15">
      <c r="A39" s="31" t="s">
        <v>55</v>
      </c>
      <c r="B39" s="32">
        <v>1.4174866734893499</v>
      </c>
      <c r="C39" s="33">
        <v>1.2373505358470474</v>
      </c>
      <c r="D39" s="34">
        <v>20042</v>
      </c>
      <c r="E39" s="34">
        <v>15245</v>
      </c>
      <c r="F39" s="37">
        <v>31.466054444080026</v>
      </c>
      <c r="G39" s="36">
        <v>1.276514310667707</v>
      </c>
      <c r="H39" s="33">
        <v>1.0301118947098549</v>
      </c>
      <c r="I39" s="34">
        <v>94653</v>
      </c>
      <c r="J39" s="34">
        <v>70595</v>
      </c>
      <c r="K39" s="37">
        <v>34.078900772009355</v>
      </c>
      <c r="L39" s="103"/>
    </row>
    <row r="40" spans="1:12" ht="15">
      <c r="A40" s="24" t="s">
        <v>56</v>
      </c>
      <c r="B40" s="25">
        <v>5.5614533022234074</v>
      </c>
      <c r="C40" s="26">
        <v>5.2234129934386742</v>
      </c>
      <c r="D40" s="27">
        <v>78634</v>
      </c>
      <c r="E40" s="27">
        <v>64356</v>
      </c>
      <c r="F40" s="28">
        <v>22.185965566536144</v>
      </c>
      <c r="G40" s="29">
        <v>5.6584271954069054</v>
      </c>
      <c r="H40" s="26">
        <v>5.3101797585019064</v>
      </c>
      <c r="I40" s="27">
        <v>419570</v>
      </c>
      <c r="J40" s="27">
        <v>363914</v>
      </c>
      <c r="K40" s="28">
        <v>15.2937232423045</v>
      </c>
    </row>
    <row r="41" spans="1:12" ht="15">
      <c r="A41" s="31" t="s">
        <v>57</v>
      </c>
      <c r="B41" s="32">
        <v>4.9196873070511504</v>
      </c>
      <c r="C41" s="33">
        <v>4.8312268478687868</v>
      </c>
      <c r="D41" s="34">
        <v>69560</v>
      </c>
      <c r="E41" s="34">
        <v>59524</v>
      </c>
      <c r="F41" s="35">
        <v>16.86042604663665</v>
      </c>
      <c r="G41" s="38">
        <v>4.9767240758477662</v>
      </c>
      <c r="H41" s="33">
        <v>4.8504634153779751</v>
      </c>
      <c r="I41" s="34">
        <v>369022</v>
      </c>
      <c r="J41" s="34">
        <v>332409</v>
      </c>
      <c r="K41" s="35">
        <v>11.014443050579256</v>
      </c>
    </row>
    <row r="42" spans="1:12" ht="15">
      <c r="A42" s="39" t="s">
        <v>58</v>
      </c>
      <c r="B42" s="40">
        <v>0.6417659951722563</v>
      </c>
      <c r="C42" s="41">
        <v>0.3921861455698874</v>
      </c>
      <c r="D42" s="42">
        <v>9074</v>
      </c>
      <c r="E42" s="42">
        <v>4832</v>
      </c>
      <c r="F42" s="43">
        <v>87.789735099337747</v>
      </c>
      <c r="G42" s="44">
        <v>0.68170311955913976</v>
      </c>
      <c r="H42" s="41">
        <v>0.459716343123932</v>
      </c>
      <c r="I42" s="42">
        <v>50548</v>
      </c>
      <c r="J42" s="42">
        <v>31505</v>
      </c>
      <c r="K42" s="43">
        <v>60.444373908903351</v>
      </c>
    </row>
    <row r="43" spans="1:12" ht="15">
      <c r="A43" s="24" t="s">
        <v>50</v>
      </c>
      <c r="B43" s="25">
        <v>3.866792181403214</v>
      </c>
      <c r="C43" s="26">
        <v>4.0207196356045287</v>
      </c>
      <c r="D43" s="27">
        <v>54673</v>
      </c>
      <c r="E43" s="27">
        <v>49538</v>
      </c>
      <c r="F43" s="28">
        <v>10.365779805401914</v>
      </c>
      <c r="G43" s="29">
        <v>4.2257016155721985</v>
      </c>
      <c r="H43" s="26">
        <v>4.3264261822210228</v>
      </c>
      <c r="I43" s="27">
        <v>313334</v>
      </c>
      <c r="J43" s="27">
        <v>296496</v>
      </c>
      <c r="K43" s="28">
        <v>5.6789973557822027</v>
      </c>
    </row>
    <row r="44" spans="1:12" ht="15">
      <c r="A44" s="31" t="s">
        <v>51</v>
      </c>
      <c r="B44" s="32">
        <v>3.6382770909908753</v>
      </c>
      <c r="C44" s="33">
        <v>3.823165604495856</v>
      </c>
      <c r="D44" s="34">
        <v>51442</v>
      </c>
      <c r="E44" s="34">
        <v>47104</v>
      </c>
      <c r="F44" s="35">
        <v>9.2094089673913047</v>
      </c>
      <c r="G44" s="36">
        <v>3.9645268388573478</v>
      </c>
      <c r="H44" s="33">
        <v>4.117645942975912</v>
      </c>
      <c r="I44" s="34">
        <v>293968</v>
      </c>
      <c r="J44" s="34">
        <v>282188</v>
      </c>
      <c r="K44" s="35">
        <v>4.1745219499057367</v>
      </c>
    </row>
    <row r="45" spans="1:12" ht="15">
      <c r="A45" s="39" t="s">
        <v>52</v>
      </c>
      <c r="B45" s="40">
        <v>0.22851509041233853</v>
      </c>
      <c r="C45" s="41">
        <v>0.19755403110867259</v>
      </c>
      <c r="D45" s="42">
        <v>3231</v>
      </c>
      <c r="E45" s="42">
        <v>2434</v>
      </c>
      <c r="F45" s="43">
        <v>32.744453574363185</v>
      </c>
      <c r="G45" s="44">
        <v>0.26117477671485123</v>
      </c>
      <c r="H45" s="41">
        <v>0.20878023924511091</v>
      </c>
      <c r="I45" s="42">
        <v>19366</v>
      </c>
      <c r="J45" s="42">
        <v>14308</v>
      </c>
      <c r="K45" s="43">
        <v>35.350852669835056</v>
      </c>
    </row>
    <row r="46" spans="1:12" ht="15">
      <c r="A46" s="61" t="s">
        <v>59</v>
      </c>
      <c r="B46" s="62">
        <v>3.771736693469391</v>
      </c>
      <c r="C46" s="63">
        <v>3.5116568241363297</v>
      </c>
      <c r="D46" s="64">
        <v>53329</v>
      </c>
      <c r="E46" s="64">
        <v>43266</v>
      </c>
      <c r="F46" s="65">
        <v>23.258447741875838</v>
      </c>
      <c r="G46" s="66">
        <v>4.0931722067744687</v>
      </c>
      <c r="H46" s="63">
        <v>3.6602642964049026</v>
      </c>
      <c r="I46" s="64">
        <v>303507</v>
      </c>
      <c r="J46" s="64">
        <v>250843</v>
      </c>
      <c r="K46" s="65">
        <v>20.994805515800721</v>
      </c>
    </row>
    <row r="47" spans="1:12" s="55" customFormat="1" ht="15">
      <c r="A47" s="47" t="s">
        <v>60</v>
      </c>
      <c r="B47" s="48">
        <v>2.986821659920603</v>
      </c>
      <c r="C47" s="49">
        <v>3.1927620878068419</v>
      </c>
      <c r="D47" s="50">
        <v>42231</v>
      </c>
      <c r="E47" s="50">
        <v>39337</v>
      </c>
      <c r="F47" s="51">
        <v>7.35694130208201</v>
      </c>
      <c r="G47" s="52">
        <v>3.1992224365937072</v>
      </c>
      <c r="H47" s="49">
        <v>3.2010586681519229</v>
      </c>
      <c r="I47" s="50">
        <v>237221</v>
      </c>
      <c r="J47" s="50">
        <v>219373</v>
      </c>
      <c r="K47" s="51">
        <v>8.1359146294211229</v>
      </c>
      <c r="L47" s="104"/>
    </row>
    <row r="48" spans="1:12" ht="15">
      <c r="A48" s="47" t="s">
        <v>63</v>
      </c>
      <c r="B48" s="48">
        <v>2.5674883355458724</v>
      </c>
      <c r="C48" s="49">
        <v>2.7224146719174591</v>
      </c>
      <c r="D48" s="50">
        <v>36302</v>
      </c>
      <c r="E48" s="50">
        <v>33542</v>
      </c>
      <c r="F48" s="51">
        <v>8.2284896547611943</v>
      </c>
      <c r="G48" s="52">
        <v>2.6977630891503361</v>
      </c>
      <c r="H48" s="68">
        <v>2.7123629040648378</v>
      </c>
      <c r="I48" s="50">
        <v>200038</v>
      </c>
      <c r="J48" s="69">
        <v>185882</v>
      </c>
      <c r="K48" s="51">
        <v>7.6155840802229369</v>
      </c>
    </row>
    <row r="49" spans="1:12" ht="15">
      <c r="A49" s="70" t="s">
        <v>71</v>
      </c>
      <c r="B49" s="71">
        <v>2.3449142131293979</v>
      </c>
      <c r="C49" s="49">
        <v>2.3628565955775169</v>
      </c>
      <c r="D49" s="50">
        <v>33155</v>
      </c>
      <c r="E49" s="50">
        <v>29112</v>
      </c>
      <c r="F49" s="72">
        <v>13.88774388568288</v>
      </c>
      <c r="G49" s="73">
        <v>2.2793790605422175</v>
      </c>
      <c r="H49" s="49">
        <v>2.3190978615784679</v>
      </c>
      <c r="I49" s="74">
        <v>169015</v>
      </c>
      <c r="J49" s="50">
        <v>158931</v>
      </c>
      <c r="K49" s="72">
        <v>6.3448918083948387</v>
      </c>
    </row>
    <row r="50" spans="1:12" ht="15">
      <c r="A50" s="47" t="s">
        <v>64</v>
      </c>
      <c r="B50" s="48">
        <v>1.285936667866648</v>
      </c>
      <c r="C50" s="49">
        <v>1.2427073830340534</v>
      </c>
      <c r="D50" s="50">
        <v>18182</v>
      </c>
      <c r="E50" s="50">
        <v>15311</v>
      </c>
      <c r="F50" s="51">
        <v>18.751224609757692</v>
      </c>
      <c r="G50" s="52">
        <v>1.3418282342260064</v>
      </c>
      <c r="H50" s="49">
        <v>1.350797058107241</v>
      </c>
      <c r="I50" s="50">
        <v>99496</v>
      </c>
      <c r="J50" s="50">
        <v>92572</v>
      </c>
      <c r="K50" s="51">
        <v>7.4795834593613622</v>
      </c>
    </row>
    <row r="51" spans="1:12" s="55" customFormat="1" ht="15">
      <c r="A51" s="47" t="s">
        <v>61</v>
      </c>
      <c r="B51" s="48">
        <v>1.1429998069185401</v>
      </c>
      <c r="C51" s="49">
        <v>1.1178766107065519</v>
      </c>
      <c r="D51" s="50">
        <v>16161</v>
      </c>
      <c r="E51" s="50">
        <v>13773</v>
      </c>
      <c r="F51" s="51">
        <v>17.338270529296448</v>
      </c>
      <c r="G51" s="73">
        <v>1.2279368271539772</v>
      </c>
      <c r="H51" s="49">
        <v>1.2692431891429605</v>
      </c>
      <c r="I51" s="50">
        <v>91051</v>
      </c>
      <c r="J51" s="50">
        <v>86983</v>
      </c>
      <c r="K51" s="51">
        <v>4.6767759217318332</v>
      </c>
      <c r="L51" s="104"/>
    </row>
    <row r="52" spans="1:12" s="55" customFormat="1" ht="15">
      <c r="A52" s="105" t="s">
        <v>66</v>
      </c>
      <c r="B52" s="106">
        <v>1.1585559487124719</v>
      </c>
      <c r="C52" s="107">
        <v>0.9652673391403721</v>
      </c>
      <c r="D52" s="108">
        <v>16380.949999999999</v>
      </c>
      <c r="E52" s="108">
        <v>11892.75</v>
      </c>
      <c r="F52" s="109">
        <v>37.738958609236711</v>
      </c>
      <c r="G52" s="110">
        <v>1.2264809861364017</v>
      </c>
      <c r="H52" s="111">
        <v>1.1369585528616888</v>
      </c>
      <c r="I52" s="108">
        <v>90943.05</v>
      </c>
      <c r="J52" s="112">
        <v>77917.350000000006</v>
      </c>
      <c r="K52" s="109">
        <v>16.717329323956726</v>
      </c>
      <c r="L52" s="104"/>
    </row>
    <row r="53" spans="1:12" s="55" customFormat="1" ht="15">
      <c r="A53" s="31" t="s">
        <v>67</v>
      </c>
      <c r="B53" s="32">
        <v>0.8709140815793921</v>
      </c>
      <c r="C53" s="33">
        <v>0.75026297249827123</v>
      </c>
      <c r="D53" s="34">
        <v>12313.949999999999</v>
      </c>
      <c r="E53" s="34">
        <v>9243.75</v>
      </c>
      <c r="F53" s="35">
        <v>33.213793103448261</v>
      </c>
      <c r="G53" s="36">
        <v>1.0116719474338223</v>
      </c>
      <c r="H53" s="33">
        <v>0.91002604791760378</v>
      </c>
      <c r="I53" s="34">
        <v>75015.05</v>
      </c>
      <c r="J53" s="34">
        <v>62365.35</v>
      </c>
      <c r="K53" s="35">
        <v>20.283218165215146</v>
      </c>
      <c r="L53" s="104"/>
    </row>
    <row r="54" spans="1:12" ht="15">
      <c r="A54" s="39" t="s">
        <v>68</v>
      </c>
      <c r="B54" s="40">
        <v>0.28764186713307982</v>
      </c>
      <c r="C54" s="41">
        <v>0.21500436664210093</v>
      </c>
      <c r="D54" s="42">
        <v>4067</v>
      </c>
      <c r="E54" s="42">
        <v>2649</v>
      </c>
      <c r="F54" s="43">
        <v>53.529633824084556</v>
      </c>
      <c r="G54" s="45">
        <v>0.21480903870257931</v>
      </c>
      <c r="H54" s="127">
        <v>0.22693250494408476</v>
      </c>
      <c r="I54" s="42">
        <v>15928</v>
      </c>
      <c r="J54" s="128">
        <v>15552</v>
      </c>
      <c r="K54" s="43">
        <v>2.4176954732510287</v>
      </c>
    </row>
    <row r="55" spans="1:12" ht="15">
      <c r="A55" s="47" t="s">
        <v>65</v>
      </c>
      <c r="B55" s="48">
        <v>0.9156163294577947</v>
      </c>
      <c r="C55" s="49">
        <v>0.68738089131444047</v>
      </c>
      <c r="D55" s="50">
        <v>12946</v>
      </c>
      <c r="E55" s="50">
        <v>8469</v>
      </c>
      <c r="F55" s="51">
        <v>52.863384106742238</v>
      </c>
      <c r="G55" s="73">
        <v>0.94704514846881116</v>
      </c>
      <c r="H55" s="49">
        <v>0.67319515918179973</v>
      </c>
      <c r="I55" s="50">
        <v>70223</v>
      </c>
      <c r="J55" s="50">
        <v>46135</v>
      </c>
      <c r="K55" s="51">
        <v>52.211986561179145</v>
      </c>
    </row>
    <row r="56" spans="1:12" s="55" customFormat="1" ht="15">
      <c r="A56" s="47" t="s">
        <v>62</v>
      </c>
      <c r="B56" s="48">
        <v>0.74078212843665547</v>
      </c>
      <c r="C56" s="49">
        <v>0.91756299165305821</v>
      </c>
      <c r="D56" s="50">
        <v>10474</v>
      </c>
      <c r="E56" s="50">
        <v>11305</v>
      </c>
      <c r="F56" s="51">
        <v>-7.3507297655904473</v>
      </c>
      <c r="G56" s="52">
        <v>0.89033545436130601</v>
      </c>
      <c r="H56" s="68">
        <v>1.055312025627964</v>
      </c>
      <c r="I56" s="50">
        <v>66018</v>
      </c>
      <c r="J56" s="69">
        <v>72322</v>
      </c>
      <c r="K56" s="51">
        <v>-8.7165731036199219</v>
      </c>
      <c r="L56" s="104"/>
    </row>
    <row r="57" spans="1:12" s="55" customFormat="1" ht="18" thickBot="1">
      <c r="A57" s="124" t="s">
        <v>116</v>
      </c>
      <c r="B57" s="125">
        <v>0.24655017182835412</v>
      </c>
      <c r="C57" s="80">
        <v>0.22977627858202632</v>
      </c>
      <c r="D57" s="81">
        <v>3486</v>
      </c>
      <c r="E57" s="81">
        <v>2831</v>
      </c>
      <c r="F57" s="126">
        <v>23.136700812433769</v>
      </c>
      <c r="G57" s="129">
        <v>0.27014313499820225</v>
      </c>
      <c r="H57" s="244">
        <v>0.26392285345445349</v>
      </c>
      <c r="I57" s="81">
        <v>20031</v>
      </c>
      <c r="J57" s="245">
        <v>18087</v>
      </c>
      <c r="K57" s="126">
        <v>10.748051086415659</v>
      </c>
      <c r="L57" s="104"/>
    </row>
    <row r="58" spans="1:12" s="55" customFormat="1">
      <c r="A58" s="228" t="s">
        <v>105</v>
      </c>
      <c r="B58" s="85"/>
      <c r="C58" s="85"/>
      <c r="D58" s="87"/>
      <c r="E58" s="87"/>
      <c r="F58" s="85"/>
      <c r="G58" s="87"/>
      <c r="H58" s="85"/>
      <c r="I58" s="88"/>
      <c r="J58" s="88"/>
      <c r="K58" s="90"/>
      <c r="L58" s="104"/>
    </row>
    <row r="59" spans="1:12" ht="15">
      <c r="A59" s="233" t="s">
        <v>112</v>
      </c>
      <c r="B59" s="251"/>
      <c r="C59" s="251"/>
      <c r="D59" s="252"/>
      <c r="E59" s="252"/>
      <c r="F59" s="176"/>
      <c r="G59" s="251"/>
      <c r="H59" s="251"/>
      <c r="I59" s="252"/>
      <c r="J59" s="252"/>
      <c r="K59" s="176"/>
    </row>
    <row r="60" spans="1:12" ht="14.25">
      <c r="A60" s="233" t="s">
        <v>113</v>
      </c>
      <c r="C60" s="83"/>
      <c r="D60" s="84"/>
      <c r="E60" s="85"/>
      <c r="F60" s="86"/>
      <c r="G60" s="87"/>
      <c r="H60" s="83"/>
      <c r="I60" s="84"/>
      <c r="J60" s="84"/>
      <c r="K60" s="86"/>
    </row>
    <row r="61" spans="1:12" ht="14.25">
      <c r="A61" s="130" t="s">
        <v>114</v>
      </c>
      <c r="C61" s="85"/>
      <c r="D61" s="87"/>
      <c r="E61" s="85"/>
      <c r="F61" s="85"/>
      <c r="G61" s="85"/>
      <c r="H61" s="85"/>
      <c r="I61" s="88"/>
      <c r="J61" s="88"/>
      <c r="K61" s="90"/>
    </row>
    <row r="62" spans="1:12" ht="14.25">
      <c r="A62" s="130" t="s">
        <v>115</v>
      </c>
      <c r="B62" s="119"/>
      <c r="C62" s="85"/>
      <c r="D62" s="87"/>
      <c r="E62" s="85"/>
      <c r="F62" s="85"/>
      <c r="G62" s="85"/>
      <c r="H62" s="85"/>
      <c r="I62" s="88"/>
      <c r="J62" s="88"/>
      <c r="K62" s="90"/>
    </row>
    <row r="63" spans="1:12">
      <c r="A63" s="130"/>
    </row>
    <row r="64" spans="1:12">
      <c r="A64" s="270" t="s">
        <v>85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</row>
    <row r="65" spans="1:11" ht="15">
      <c r="A65" s="113"/>
      <c r="B65" s="4"/>
      <c r="C65" s="4"/>
      <c r="D65" s="93"/>
      <c r="E65" s="92"/>
      <c r="F65" s="4"/>
      <c r="G65" s="96"/>
      <c r="H65" s="4"/>
      <c r="I65" s="94"/>
      <c r="J65" s="94"/>
      <c r="K65" s="97" t="s">
        <v>82</v>
      </c>
    </row>
    <row r="66" spans="1:11">
      <c r="D66" s="82"/>
      <c r="E66" s="82"/>
      <c r="F66" s="82"/>
      <c r="G66" s="82"/>
      <c r="H66" s="82"/>
      <c r="I66" s="82"/>
      <c r="J66" s="82"/>
      <c r="K66" s="82"/>
    </row>
    <row r="67" spans="1:11">
      <c r="D67" s="100"/>
      <c r="I67" s="114"/>
      <c r="J67" s="114"/>
      <c r="K67" s="115"/>
    </row>
    <row r="68" spans="1:11">
      <c r="D68" s="100"/>
    </row>
    <row r="69" spans="1:11">
      <c r="D69" s="30"/>
      <c r="E69" s="30"/>
      <c r="F69" s="30"/>
      <c r="G69" s="30"/>
      <c r="H69" s="30"/>
      <c r="I69" s="30"/>
      <c r="J69" s="30"/>
      <c r="K69" s="30"/>
    </row>
    <row r="71" spans="1:11">
      <c r="D71" s="114"/>
      <c r="E71" s="114"/>
      <c r="F71" s="114"/>
      <c r="G71" s="114"/>
      <c r="H71" s="114"/>
      <c r="I71" s="114"/>
      <c r="J71" s="114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83" right="0.19685039370078741" top="0.19685039370078741" bottom="0" header="0.51181102362204722" footer="0.51181102362204722"/>
  <pageSetup scale="78" orientation="portrait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 fitToPage="1"/>
  </sheetPr>
  <dimension ref="A1:L70"/>
  <sheetViews>
    <sheetView showGridLines="0" view="pageBreakPreview" topLeftCell="A10" zoomScaleNormal="100" zoomScaleSheetLayoutView="100" workbookViewId="0">
      <selection activeCell="N33" sqref="N33"/>
    </sheetView>
  </sheetViews>
  <sheetFormatPr defaultRowHeight="12.75"/>
  <cols>
    <col min="1" max="1" width="26.5703125" style="91" customWidth="1"/>
    <col min="2" max="3" width="6.7109375" style="91" customWidth="1"/>
    <col min="4" max="5" width="12.7109375" style="91" customWidth="1"/>
    <col min="6" max="6" width="9.7109375" style="91" customWidth="1"/>
    <col min="7" max="8" width="6.7109375" style="91" customWidth="1"/>
    <col min="9" max="10" width="12.7109375" style="91" customWidth="1"/>
    <col min="11" max="11" width="9.7109375" style="91" customWidth="1"/>
    <col min="12" max="12" width="9.140625" style="2" hidden="1" customWidth="1"/>
    <col min="13" max="16384" width="9.140625" style="3"/>
  </cols>
  <sheetData>
    <row r="1" spans="1:12" ht="26.25">
      <c r="A1" s="1"/>
      <c r="B1" s="268" t="s">
        <v>84</v>
      </c>
      <c r="C1" s="268"/>
      <c r="D1" s="268"/>
      <c r="E1" s="268"/>
      <c r="F1" s="268"/>
      <c r="G1" s="268"/>
      <c r="H1" s="268"/>
      <c r="I1" s="268"/>
      <c r="J1" s="268"/>
      <c r="K1" s="268"/>
    </row>
    <row r="2" spans="1:12" ht="27.75" customHeight="1">
      <c r="A2" s="1"/>
      <c r="B2" s="269" t="s">
        <v>0</v>
      </c>
      <c r="C2" s="269"/>
      <c r="D2" s="269"/>
      <c r="E2" s="269"/>
      <c r="F2" s="269"/>
      <c r="G2" s="269"/>
      <c r="H2" s="269"/>
      <c r="I2" s="269"/>
      <c r="J2" s="269"/>
      <c r="K2" s="269"/>
    </row>
    <row r="3" spans="1:12" ht="15.75" customHeight="1">
      <c r="A3" s="1"/>
      <c r="B3" s="4"/>
      <c r="C3" s="5"/>
      <c r="D3" s="6"/>
      <c r="E3" s="7"/>
      <c r="F3" s="7"/>
      <c r="G3" s="7"/>
      <c r="H3" s="7"/>
      <c r="I3" s="7"/>
      <c r="J3" s="8"/>
      <c r="K3" s="4"/>
    </row>
    <row r="4" spans="1:12" ht="15.75">
      <c r="A4" s="1"/>
      <c r="B4" s="271" t="s">
        <v>32</v>
      </c>
      <c r="C4" s="272"/>
      <c r="D4" s="272"/>
      <c r="E4" s="272"/>
      <c r="F4" s="272"/>
      <c r="G4" s="272"/>
      <c r="H4" s="272"/>
      <c r="I4" s="272"/>
      <c r="J4" s="272"/>
      <c r="K4" s="272"/>
    </row>
    <row r="5" spans="1:12" ht="16.5" customHeight="1">
      <c r="A5" s="9"/>
      <c r="B5" s="280" t="s">
        <v>69</v>
      </c>
      <c r="C5" s="280"/>
      <c r="D5" s="280"/>
      <c r="E5" s="280"/>
      <c r="F5" s="280"/>
      <c r="G5" s="280"/>
      <c r="H5" s="280"/>
      <c r="I5" s="280"/>
      <c r="J5" s="280"/>
      <c r="K5" s="280"/>
    </row>
    <row r="6" spans="1:12" ht="12.75" customHeight="1">
      <c r="A6" s="9"/>
      <c r="B6" s="120"/>
      <c r="C6" s="121"/>
      <c r="D6" s="121"/>
      <c r="E6" s="121"/>
      <c r="F6" s="121"/>
      <c r="G6" s="121"/>
      <c r="H6" s="121"/>
      <c r="I6" s="121"/>
      <c r="J6" s="121"/>
      <c r="K6" s="121"/>
    </row>
    <row r="7" spans="1:12" ht="14.25">
      <c r="A7" s="10"/>
      <c r="B7" s="121"/>
      <c r="C7" s="121"/>
      <c r="D7" s="121"/>
      <c r="E7" s="121"/>
      <c r="F7" s="121"/>
      <c r="G7" s="121"/>
      <c r="H7" s="121"/>
      <c r="I7" s="121"/>
      <c r="J7" s="121"/>
      <c r="K7" s="121"/>
    </row>
    <row r="8" spans="1:12" ht="15" customHeight="1" thickBot="1">
      <c r="A8" s="11"/>
      <c r="B8" s="12"/>
      <c r="C8" s="12"/>
      <c r="D8" s="122"/>
      <c r="E8" s="122"/>
      <c r="F8" s="122"/>
      <c r="G8" s="122"/>
      <c r="H8" s="122"/>
      <c r="I8" s="122"/>
      <c r="J8" s="122"/>
      <c r="K8" s="13" t="str">
        <f>'By Market'!I10</f>
        <v>16/07/2015</v>
      </c>
    </row>
    <row r="9" spans="1:12" ht="15">
      <c r="A9" s="11"/>
      <c r="B9" s="274" t="str">
        <f>'By Market'!D11</f>
        <v>June</v>
      </c>
      <c r="C9" s="281"/>
      <c r="D9" s="281"/>
      <c r="E9" s="281"/>
      <c r="F9" s="282"/>
      <c r="G9" s="277" t="str">
        <f>'By Manufacturer EU28'!G9:K9</f>
        <v>January - June</v>
      </c>
      <c r="H9" s="283"/>
      <c r="I9" s="283"/>
      <c r="J9" s="283"/>
      <c r="K9" s="284"/>
    </row>
    <row r="10" spans="1:12" ht="17.25">
      <c r="A10" s="11"/>
      <c r="B10" s="250" t="s">
        <v>111</v>
      </c>
      <c r="C10" s="14"/>
      <c r="D10" s="15" t="s">
        <v>33</v>
      </c>
      <c r="E10" s="16" t="s">
        <v>33</v>
      </c>
      <c r="F10" s="17" t="s">
        <v>110</v>
      </c>
      <c r="G10" s="250" t="s">
        <v>111</v>
      </c>
      <c r="H10" s="14"/>
      <c r="I10" s="16" t="s">
        <v>33</v>
      </c>
      <c r="J10" s="16" t="s">
        <v>33</v>
      </c>
      <c r="K10" s="17" t="s">
        <v>110</v>
      </c>
    </row>
    <row r="11" spans="1:12" ht="15.75" thickBot="1">
      <c r="A11" s="18"/>
      <c r="B11" s="19" t="str">
        <f>'By Market'!D12</f>
        <v>'15</v>
      </c>
      <c r="C11" s="20" t="str">
        <f>'By Market'!E12</f>
        <v>'14</v>
      </c>
      <c r="D11" s="21" t="str">
        <f>B11</f>
        <v>'15</v>
      </c>
      <c r="E11" s="20" t="str">
        <f>C11</f>
        <v>'14</v>
      </c>
      <c r="F11" s="22" t="str">
        <f>'By Market'!F12</f>
        <v>15/14</v>
      </c>
      <c r="G11" s="19" t="str">
        <f>B11</f>
        <v>'15</v>
      </c>
      <c r="H11" s="20" t="str">
        <f>C11</f>
        <v>'14</v>
      </c>
      <c r="I11" s="20" t="str">
        <f>D11</f>
        <v>'15</v>
      </c>
      <c r="J11" s="21" t="str">
        <f>E11</f>
        <v>'14</v>
      </c>
      <c r="K11" s="22" t="str">
        <f>F11</f>
        <v>15/14</v>
      </c>
    </row>
    <row r="12" spans="1:12" ht="15">
      <c r="A12" s="234" t="s">
        <v>34</v>
      </c>
      <c r="B12" s="235">
        <v>23.969443217989333</v>
      </c>
      <c r="C12" s="236">
        <v>23.517820871165434</v>
      </c>
      <c r="D12" s="23">
        <v>316499</v>
      </c>
      <c r="E12" s="23">
        <v>270930</v>
      </c>
      <c r="F12" s="230">
        <v>16.819473664784262</v>
      </c>
      <c r="G12" s="243">
        <v>24.344676616570322</v>
      </c>
      <c r="H12" s="236">
        <v>24.634564157975682</v>
      </c>
      <c r="I12" s="23">
        <v>1684619</v>
      </c>
      <c r="J12" s="23">
        <v>1575389</v>
      </c>
      <c r="K12" s="230">
        <v>6.9335256244648145</v>
      </c>
    </row>
    <row r="13" spans="1:12" ht="15">
      <c r="A13" s="31" t="s">
        <v>35</v>
      </c>
      <c r="B13" s="32">
        <v>11.936668971476651</v>
      </c>
      <c r="C13" s="33">
        <v>11.587298831617506</v>
      </c>
      <c r="D13" s="34">
        <v>157615</v>
      </c>
      <c r="E13" s="34">
        <v>133488</v>
      </c>
      <c r="F13" s="35">
        <v>18.074283830756322</v>
      </c>
      <c r="G13" s="36">
        <v>12.262448434695122</v>
      </c>
      <c r="H13" s="33">
        <v>12.241684369202046</v>
      </c>
      <c r="I13" s="34">
        <v>848545</v>
      </c>
      <c r="J13" s="34">
        <v>782860</v>
      </c>
      <c r="K13" s="35">
        <v>8.3903890861712185</v>
      </c>
    </row>
    <row r="14" spans="1:12" ht="15">
      <c r="A14" s="31" t="s">
        <v>36</v>
      </c>
      <c r="B14" s="32">
        <v>5.5350276842263906</v>
      </c>
      <c r="C14" s="33">
        <v>5.4390548775194878</v>
      </c>
      <c r="D14" s="34">
        <v>73086</v>
      </c>
      <c r="E14" s="34">
        <v>62659</v>
      </c>
      <c r="F14" s="35">
        <v>16.640865637817392</v>
      </c>
      <c r="G14" s="36">
        <v>5.6285338473317257</v>
      </c>
      <c r="H14" s="33">
        <v>5.8544480210037939</v>
      </c>
      <c r="I14" s="34">
        <v>389487</v>
      </c>
      <c r="J14" s="34">
        <v>374394</v>
      </c>
      <c r="K14" s="35">
        <v>4.0313146044007118</v>
      </c>
    </row>
    <row r="15" spans="1:12" ht="15">
      <c r="A15" s="31" t="s">
        <v>38</v>
      </c>
      <c r="B15" s="32">
        <v>3.4618346943829534</v>
      </c>
      <c r="C15" s="33">
        <v>3.4622662800993043</v>
      </c>
      <c r="D15" s="34">
        <v>45711</v>
      </c>
      <c r="E15" s="34">
        <v>39886</v>
      </c>
      <c r="F15" s="35">
        <v>14.60412174697889</v>
      </c>
      <c r="G15" s="36">
        <v>3.3899066831640963</v>
      </c>
      <c r="H15" s="33">
        <v>3.5675957989283873</v>
      </c>
      <c r="I15" s="34">
        <v>234577</v>
      </c>
      <c r="J15" s="34">
        <v>228149</v>
      </c>
      <c r="K15" s="35">
        <v>2.8174570127416732</v>
      </c>
      <c r="L15" s="30"/>
    </row>
    <row r="16" spans="1:12" ht="15">
      <c r="A16" s="31" t="s">
        <v>37</v>
      </c>
      <c r="B16" s="32">
        <v>2.5410719411220763</v>
      </c>
      <c r="C16" s="33">
        <v>2.5836357007690838</v>
      </c>
      <c r="D16" s="34">
        <v>33553</v>
      </c>
      <c r="E16" s="34">
        <v>29764</v>
      </c>
      <c r="F16" s="35">
        <v>12.730143797876631</v>
      </c>
      <c r="G16" s="36">
        <v>2.524427496139376</v>
      </c>
      <c r="H16" s="33">
        <v>2.5253028325880935</v>
      </c>
      <c r="I16" s="34">
        <v>174687</v>
      </c>
      <c r="J16" s="34">
        <v>161494</v>
      </c>
      <c r="K16" s="35">
        <v>8.1693437527090786</v>
      </c>
      <c r="L16" s="30"/>
    </row>
    <row r="17" spans="1:12" ht="15">
      <c r="A17" s="31" t="s">
        <v>102</v>
      </c>
      <c r="B17" s="32">
        <v>0.47037814282803969</v>
      </c>
      <c r="C17" s="33">
        <v>0.42316973663651669</v>
      </c>
      <c r="D17" s="34">
        <v>6211</v>
      </c>
      <c r="E17" s="34">
        <v>4875</v>
      </c>
      <c r="F17" s="35">
        <v>27.405128205128204</v>
      </c>
      <c r="G17" s="36">
        <v>0.5148943635613753</v>
      </c>
      <c r="H17" s="33">
        <v>0.42151450304806781</v>
      </c>
      <c r="I17" s="34">
        <v>35630</v>
      </c>
      <c r="J17" s="34">
        <v>26956</v>
      </c>
      <c r="K17" s="35">
        <v>32.178364742543401</v>
      </c>
    </row>
    <row r="18" spans="1:12" ht="17.25">
      <c r="A18" s="31" t="s">
        <v>104</v>
      </c>
      <c r="B18" s="32">
        <v>2.446178395322119E-2</v>
      </c>
      <c r="C18" s="33">
        <v>2.2395444523532579E-2</v>
      </c>
      <c r="D18" s="34">
        <v>323</v>
      </c>
      <c r="E18" s="34">
        <v>258</v>
      </c>
      <c r="F18" s="37">
        <v>25.193798449612402</v>
      </c>
      <c r="G18" s="36">
        <v>2.446579167862499E-2</v>
      </c>
      <c r="H18" s="33">
        <v>2.4018633205291292E-2</v>
      </c>
      <c r="I18" s="34">
        <v>1693</v>
      </c>
      <c r="J18" s="34">
        <v>1536</v>
      </c>
      <c r="K18" s="37">
        <v>10.221354166666668</v>
      </c>
    </row>
    <row r="19" spans="1:12" ht="15">
      <c r="A19" s="24" t="s">
        <v>39</v>
      </c>
      <c r="B19" s="25">
        <v>11.145939911861845</v>
      </c>
      <c r="C19" s="26">
        <v>11.212826166212391</v>
      </c>
      <c r="D19" s="27">
        <v>147174</v>
      </c>
      <c r="E19" s="27">
        <v>129174</v>
      </c>
      <c r="F19" s="28">
        <v>13.934692740025081</v>
      </c>
      <c r="G19" s="29">
        <v>10.909965597599722</v>
      </c>
      <c r="H19" s="26">
        <v>11.257702264334753</v>
      </c>
      <c r="I19" s="27">
        <v>754955</v>
      </c>
      <c r="J19" s="27">
        <v>719934</v>
      </c>
      <c r="K19" s="28">
        <v>4.8644736878658321</v>
      </c>
      <c r="L19" s="30"/>
    </row>
    <row r="20" spans="1:12" ht="15">
      <c r="A20" s="31" t="s">
        <v>40</v>
      </c>
      <c r="B20" s="32">
        <v>6.2296514688051667</v>
      </c>
      <c r="C20" s="33">
        <v>6.2236766722799954</v>
      </c>
      <c r="D20" s="34">
        <v>82258</v>
      </c>
      <c r="E20" s="34">
        <v>71698</v>
      </c>
      <c r="F20" s="35">
        <v>14.72844430806996</v>
      </c>
      <c r="G20" s="38">
        <v>6.2526210767665154</v>
      </c>
      <c r="H20" s="33">
        <v>6.2791212245124548</v>
      </c>
      <c r="I20" s="34">
        <v>432673</v>
      </c>
      <c r="J20" s="34">
        <v>401552</v>
      </c>
      <c r="K20" s="35">
        <v>7.7501793042993192</v>
      </c>
    </row>
    <row r="21" spans="1:12" ht="15">
      <c r="A21" s="31" t="s">
        <v>41</v>
      </c>
      <c r="B21" s="32">
        <v>4.2856591087580007</v>
      </c>
      <c r="C21" s="33">
        <v>4.2744917622957939</v>
      </c>
      <c r="D21" s="34">
        <v>56589</v>
      </c>
      <c r="E21" s="34">
        <v>49243</v>
      </c>
      <c r="F21" s="35">
        <v>14.917856345064273</v>
      </c>
      <c r="G21" s="38">
        <v>4.0814807685582348</v>
      </c>
      <c r="H21" s="33">
        <v>4.2317047522022939</v>
      </c>
      <c r="I21" s="34">
        <v>282433</v>
      </c>
      <c r="J21" s="34">
        <v>270619</v>
      </c>
      <c r="K21" s="35">
        <v>4.3655471345323136</v>
      </c>
    </row>
    <row r="22" spans="1:12" ht="15">
      <c r="A22" s="39" t="s">
        <v>103</v>
      </c>
      <c r="B22" s="40">
        <v>0.63062933429867762</v>
      </c>
      <c r="C22" s="41">
        <v>0.71465773163660351</v>
      </c>
      <c r="D22" s="42">
        <v>8327</v>
      </c>
      <c r="E22" s="42">
        <v>8233</v>
      </c>
      <c r="F22" s="43">
        <v>1.141746629418195</v>
      </c>
      <c r="G22" s="44">
        <v>0.57586375227497177</v>
      </c>
      <c r="H22" s="41">
        <v>0.74687628762000524</v>
      </c>
      <c r="I22" s="42">
        <v>39849</v>
      </c>
      <c r="J22" s="42">
        <v>47763</v>
      </c>
      <c r="K22" s="43">
        <v>-16.569310972928836</v>
      </c>
    </row>
    <row r="23" spans="1:12" ht="15">
      <c r="A23" s="24" t="s">
        <v>47</v>
      </c>
      <c r="B23" s="25">
        <v>10.478882967403726</v>
      </c>
      <c r="C23" s="26">
        <v>11.448065137758025</v>
      </c>
      <c r="D23" s="27">
        <v>138366</v>
      </c>
      <c r="E23" s="27">
        <v>131884</v>
      </c>
      <c r="F23" s="28">
        <v>4.9149252373297747</v>
      </c>
      <c r="G23" s="29">
        <v>9.5597371394185959</v>
      </c>
      <c r="H23" s="26">
        <v>9.5262027494767416</v>
      </c>
      <c r="I23" s="27">
        <v>661521</v>
      </c>
      <c r="J23" s="27">
        <v>609204</v>
      </c>
      <c r="K23" s="28">
        <v>8.5877637047688449</v>
      </c>
    </row>
    <row r="24" spans="1:12" ht="15">
      <c r="A24" s="31" t="s">
        <v>48</v>
      </c>
      <c r="B24" s="32">
        <v>8.0283877866780973</v>
      </c>
      <c r="C24" s="33">
        <v>8.7590493220603811</v>
      </c>
      <c r="D24" s="34">
        <v>106009</v>
      </c>
      <c r="E24" s="34">
        <v>100906</v>
      </c>
      <c r="F24" s="35">
        <v>5.0571819316988087</v>
      </c>
      <c r="G24" s="36">
        <v>7.0984900574664307</v>
      </c>
      <c r="H24" s="33">
        <v>6.9639962877451032</v>
      </c>
      <c r="I24" s="34">
        <v>491206</v>
      </c>
      <c r="J24" s="34">
        <v>445350</v>
      </c>
      <c r="K24" s="35">
        <v>10.296620635455261</v>
      </c>
    </row>
    <row r="25" spans="1:12" ht="15">
      <c r="A25" s="31" t="s">
        <v>49</v>
      </c>
      <c r="B25" s="32">
        <v>2.4504951807256292</v>
      </c>
      <c r="C25" s="33">
        <v>2.6890158156976445</v>
      </c>
      <c r="D25" s="34">
        <v>32357</v>
      </c>
      <c r="E25" s="34">
        <v>30978</v>
      </c>
      <c r="F25" s="35">
        <v>4.4515462586351608</v>
      </c>
      <c r="G25" s="36">
        <v>2.4612470819521648</v>
      </c>
      <c r="H25" s="33">
        <v>2.5622064617316402</v>
      </c>
      <c r="I25" s="34">
        <v>170315</v>
      </c>
      <c r="J25" s="34">
        <v>163854</v>
      </c>
      <c r="K25" s="35">
        <v>3.9431445066949844</v>
      </c>
      <c r="L25" s="30"/>
    </row>
    <row r="26" spans="1:12" ht="15">
      <c r="A26" s="47" t="s">
        <v>42</v>
      </c>
      <c r="B26" s="48">
        <v>7.2980179896351709</v>
      </c>
      <c r="C26" s="49">
        <v>7.2660486218410565</v>
      </c>
      <c r="D26" s="50">
        <v>96365</v>
      </c>
      <c r="E26" s="50">
        <v>83706.333333333343</v>
      </c>
      <c r="F26" s="51">
        <v>15.122710746697768</v>
      </c>
      <c r="G26" s="73">
        <v>7.2926845693254752</v>
      </c>
      <c r="H26" s="49">
        <v>7.4431336185024772</v>
      </c>
      <c r="I26" s="50">
        <v>504644</v>
      </c>
      <c r="J26" s="50">
        <v>475990.99999999994</v>
      </c>
      <c r="K26" s="51">
        <v>6.0196516320686868</v>
      </c>
      <c r="L26" s="46"/>
    </row>
    <row r="27" spans="1:12" ht="15">
      <c r="A27" s="24" t="s">
        <v>88</v>
      </c>
      <c r="B27" s="25">
        <v>7.2110006838696883</v>
      </c>
      <c r="C27" s="26">
        <v>7.7250394958420854</v>
      </c>
      <c r="D27" s="27">
        <v>95216</v>
      </c>
      <c r="E27" s="27">
        <v>88994</v>
      </c>
      <c r="F27" s="28">
        <v>6.9914825718587776</v>
      </c>
      <c r="G27" s="53">
        <v>6.745925426879654</v>
      </c>
      <c r="H27" s="26">
        <v>7.4089195758897333</v>
      </c>
      <c r="I27" s="27">
        <v>466809</v>
      </c>
      <c r="J27" s="27">
        <v>473803</v>
      </c>
      <c r="K27" s="28">
        <v>-1.4761409277695583</v>
      </c>
    </row>
    <row r="28" spans="1:12" ht="15">
      <c r="A28" s="31" t="s">
        <v>43</v>
      </c>
      <c r="B28" s="32">
        <v>7.1829794452855023</v>
      </c>
      <c r="C28" s="33">
        <v>7.5692262287113063</v>
      </c>
      <c r="D28" s="34">
        <v>94846</v>
      </c>
      <c r="E28" s="34">
        <v>87199</v>
      </c>
      <c r="F28" s="35">
        <v>8.7695959816052937</v>
      </c>
      <c r="G28" s="38">
        <v>6.7211706122633013</v>
      </c>
      <c r="H28" s="33">
        <v>6.9355836207307702</v>
      </c>
      <c r="I28" s="34">
        <v>465096</v>
      </c>
      <c r="J28" s="34">
        <v>443533</v>
      </c>
      <c r="K28" s="35">
        <v>4.8616450185217337</v>
      </c>
      <c r="L28" s="30"/>
    </row>
    <row r="29" spans="1:12" ht="15">
      <c r="A29" s="31" t="s">
        <v>44</v>
      </c>
      <c r="B29" s="32">
        <v>2.446178395322119E-2</v>
      </c>
      <c r="C29" s="33">
        <v>0.15268832138330932</v>
      </c>
      <c r="D29" s="34">
        <v>323</v>
      </c>
      <c r="E29" s="34">
        <v>1759</v>
      </c>
      <c r="F29" s="35">
        <v>-81.637293916998303</v>
      </c>
      <c r="G29" s="36">
        <v>2.0332763669123073E-2</v>
      </c>
      <c r="H29" s="33">
        <v>0.46997397199546209</v>
      </c>
      <c r="I29" s="34">
        <v>1407</v>
      </c>
      <c r="J29" s="34">
        <v>30055</v>
      </c>
      <c r="K29" s="35">
        <v>-95.318582598569293</v>
      </c>
      <c r="L29" s="30"/>
    </row>
    <row r="30" spans="1:12" ht="15">
      <c r="A30" s="31" t="s">
        <v>89</v>
      </c>
      <c r="B30" s="32">
        <v>3.5594546309640745E-3</v>
      </c>
      <c r="C30" s="33">
        <v>3.1249457474696618E-3</v>
      </c>
      <c r="D30" s="34">
        <v>47</v>
      </c>
      <c r="E30" s="34">
        <v>36</v>
      </c>
      <c r="F30" s="35">
        <v>30.555555555555557</v>
      </c>
      <c r="G30" s="36">
        <v>4.4220509472293248E-3</v>
      </c>
      <c r="H30" s="33">
        <v>3.3619831635010597E-3</v>
      </c>
      <c r="I30" s="34">
        <v>306</v>
      </c>
      <c r="J30" s="34">
        <v>215</v>
      </c>
      <c r="K30" s="35">
        <v>42.325581395348841</v>
      </c>
    </row>
    <row r="31" spans="1:12" ht="15">
      <c r="A31" s="24" t="s">
        <v>86</v>
      </c>
      <c r="B31" s="25">
        <v>6.4003538249369329</v>
      </c>
      <c r="C31" s="26">
        <v>6.2330515095224044</v>
      </c>
      <c r="D31" s="27">
        <v>84512</v>
      </c>
      <c r="E31" s="27">
        <v>71806</v>
      </c>
      <c r="F31" s="28">
        <v>17.694900147619975</v>
      </c>
      <c r="G31" s="29">
        <v>6.6056914974943162</v>
      </c>
      <c r="H31" s="26">
        <v>6.3529441199305401</v>
      </c>
      <c r="I31" s="27">
        <v>457105</v>
      </c>
      <c r="J31" s="27">
        <v>406273</v>
      </c>
      <c r="K31" s="28">
        <v>12.511783948231853</v>
      </c>
    </row>
    <row r="32" spans="1:12" ht="15">
      <c r="A32" s="31" t="s">
        <v>45</v>
      </c>
      <c r="B32" s="32">
        <v>4.8426758919652508</v>
      </c>
      <c r="C32" s="33">
        <v>4.8367215846947103</v>
      </c>
      <c r="D32" s="34">
        <v>63944</v>
      </c>
      <c r="E32" s="34">
        <v>55720</v>
      </c>
      <c r="F32" s="35">
        <v>14.759511844938981</v>
      </c>
      <c r="G32" s="36">
        <v>4.9686077736187375</v>
      </c>
      <c r="H32" s="33">
        <v>4.9171427521506921</v>
      </c>
      <c r="I32" s="34">
        <v>343821</v>
      </c>
      <c r="J32" s="34">
        <v>314453</v>
      </c>
      <c r="K32" s="35">
        <v>9.339392532429331</v>
      </c>
    </row>
    <row r="33" spans="1:12" ht="15">
      <c r="A33" s="31" t="s">
        <v>78</v>
      </c>
      <c r="B33" s="32">
        <v>0.6057888849591837</v>
      </c>
      <c r="C33" s="33">
        <v>0.24556865332199096</v>
      </c>
      <c r="D33" s="34">
        <v>7999</v>
      </c>
      <c r="E33" s="34">
        <v>2829</v>
      </c>
      <c r="F33" s="35">
        <v>182.75008837044894</v>
      </c>
      <c r="G33" s="36">
        <v>0.61307545550737552</v>
      </c>
      <c r="H33" s="33">
        <v>0.22961563150162589</v>
      </c>
      <c r="I33" s="34">
        <v>42424</v>
      </c>
      <c r="J33" s="34">
        <v>14684</v>
      </c>
      <c r="K33" s="35">
        <v>188.91310269681284</v>
      </c>
    </row>
    <row r="34" spans="1:12" ht="15">
      <c r="A34" s="231" t="s">
        <v>77</v>
      </c>
      <c r="B34" s="32">
        <v>0.47939037902133169</v>
      </c>
      <c r="C34" s="33">
        <v>0.58775021266991889</v>
      </c>
      <c r="D34" s="34">
        <v>6330</v>
      </c>
      <c r="E34" s="34">
        <v>6771</v>
      </c>
      <c r="F34" s="35">
        <v>-6.513070447496677</v>
      </c>
      <c r="G34" s="36">
        <v>0.51592039499030762</v>
      </c>
      <c r="H34" s="33">
        <v>0.63188082629727593</v>
      </c>
      <c r="I34" s="34">
        <v>35701</v>
      </c>
      <c r="J34" s="34">
        <v>40409</v>
      </c>
      <c r="K34" s="35">
        <v>-11.65086985572521</v>
      </c>
    </row>
    <row r="35" spans="1:12" s="55" customFormat="1" ht="15">
      <c r="A35" s="231" t="s">
        <v>46</v>
      </c>
      <c r="B35" s="32">
        <v>0.40305143714874048</v>
      </c>
      <c r="C35" s="33">
        <v>0.4881859689935939</v>
      </c>
      <c r="D35" s="34">
        <v>5322</v>
      </c>
      <c r="E35" s="34">
        <v>5624</v>
      </c>
      <c r="F35" s="35">
        <v>-5.369843527738265</v>
      </c>
      <c r="G35" s="36">
        <v>0.4368726215218619</v>
      </c>
      <c r="H35" s="33">
        <v>0.50159225086336512</v>
      </c>
      <c r="I35" s="34">
        <v>30231</v>
      </c>
      <c r="J35" s="34">
        <v>32077</v>
      </c>
      <c r="K35" s="35">
        <v>-5.754902266421424</v>
      </c>
      <c r="L35" s="54"/>
    </row>
    <row r="36" spans="1:12" ht="17.25">
      <c r="A36" s="31" t="s">
        <v>117</v>
      </c>
      <c r="B36" s="32">
        <v>6.9447231842426738E-2</v>
      </c>
      <c r="C36" s="33">
        <v>7.4825089842190246E-2</v>
      </c>
      <c r="D36" s="34">
        <v>917</v>
      </c>
      <c r="E36" s="34">
        <v>862</v>
      </c>
      <c r="F36" s="37">
        <v>6.3805104408352671</v>
      </c>
      <c r="G36" s="36">
        <v>7.1215251856033043E-2</v>
      </c>
      <c r="H36" s="33">
        <v>7.2712659117581055E-2</v>
      </c>
      <c r="I36" s="34">
        <v>4928</v>
      </c>
      <c r="J36" s="34">
        <v>4650</v>
      </c>
      <c r="K36" s="37">
        <v>5.978494623655914</v>
      </c>
      <c r="L36" s="30"/>
    </row>
    <row r="37" spans="1:12" ht="15">
      <c r="A37" s="24" t="s">
        <v>53</v>
      </c>
      <c r="B37" s="25">
        <v>6.7403953418098839</v>
      </c>
      <c r="C37" s="26">
        <v>6.7379906598843773</v>
      </c>
      <c r="D37" s="27">
        <v>89002</v>
      </c>
      <c r="E37" s="27">
        <v>77623</v>
      </c>
      <c r="F37" s="28">
        <v>14.659314893781483</v>
      </c>
      <c r="G37" s="53">
        <v>6.5527858487433139</v>
      </c>
      <c r="H37" s="26">
        <v>6.3329285922594636</v>
      </c>
      <c r="I37" s="27">
        <v>453444</v>
      </c>
      <c r="J37" s="27">
        <v>404993</v>
      </c>
      <c r="K37" s="28">
        <v>11.963416651645831</v>
      </c>
      <c r="L37" s="56"/>
    </row>
    <row r="38" spans="1:12" ht="15">
      <c r="A38" s="31" t="s">
        <v>54</v>
      </c>
      <c r="B38" s="32">
        <v>5.2408046790924452</v>
      </c>
      <c r="C38" s="33">
        <v>5.4307216888595677</v>
      </c>
      <c r="D38" s="34">
        <v>69201</v>
      </c>
      <c r="E38" s="34">
        <v>62563</v>
      </c>
      <c r="F38" s="35">
        <v>10.610105014145741</v>
      </c>
      <c r="G38" s="36">
        <v>5.2029620226750053</v>
      </c>
      <c r="H38" s="33">
        <v>5.2455537772662701</v>
      </c>
      <c r="I38" s="34">
        <v>360038</v>
      </c>
      <c r="J38" s="34">
        <v>335455</v>
      </c>
      <c r="K38" s="35">
        <v>7.3282556527701184</v>
      </c>
    </row>
    <row r="39" spans="1:12" ht="15">
      <c r="A39" s="31" t="s">
        <v>55</v>
      </c>
      <c r="B39" s="32">
        <v>1.4995906627174391</v>
      </c>
      <c r="C39" s="33">
        <v>1.3072689710248087</v>
      </c>
      <c r="D39" s="34">
        <v>19801</v>
      </c>
      <c r="E39" s="34">
        <v>15060</v>
      </c>
      <c r="F39" s="35">
        <v>31.480743691899072</v>
      </c>
      <c r="G39" s="36">
        <v>1.3498238260683082</v>
      </c>
      <c r="H39" s="33">
        <v>1.0873748149931939</v>
      </c>
      <c r="I39" s="34">
        <v>93406</v>
      </c>
      <c r="J39" s="34">
        <v>69538</v>
      </c>
      <c r="K39" s="35">
        <v>34.323679139463316</v>
      </c>
      <c r="L39" s="56"/>
    </row>
    <row r="40" spans="1:12" ht="15">
      <c r="A40" s="24" t="s">
        <v>56</v>
      </c>
      <c r="B40" s="25">
        <v>5.7787367268315482</v>
      </c>
      <c r="C40" s="26">
        <v>5.4260342702383637</v>
      </c>
      <c r="D40" s="27">
        <v>76304</v>
      </c>
      <c r="E40" s="27">
        <v>62509</v>
      </c>
      <c r="F40" s="28">
        <v>22.068822089619093</v>
      </c>
      <c r="G40" s="29">
        <v>5.8971373145086918</v>
      </c>
      <c r="H40" s="26">
        <v>5.5540118232347435</v>
      </c>
      <c r="I40" s="27">
        <v>408074</v>
      </c>
      <c r="J40" s="27">
        <v>355181</v>
      </c>
      <c r="K40" s="28">
        <v>14.89184387678395</v>
      </c>
      <c r="L40" s="46"/>
    </row>
    <row r="41" spans="1:12" ht="15">
      <c r="A41" s="31" t="s">
        <v>57</v>
      </c>
      <c r="B41" s="32">
        <v>5.0953971707637002</v>
      </c>
      <c r="C41" s="33">
        <v>5.0089408169997043</v>
      </c>
      <c r="D41" s="34">
        <v>67281</v>
      </c>
      <c r="E41" s="34">
        <v>57704</v>
      </c>
      <c r="F41" s="35">
        <v>16.596769721336475</v>
      </c>
      <c r="G41" s="38">
        <v>5.1702879795649217</v>
      </c>
      <c r="H41" s="33">
        <v>5.0627869902197569</v>
      </c>
      <c r="I41" s="34">
        <v>357777</v>
      </c>
      <c r="J41" s="34">
        <v>323767</v>
      </c>
      <c r="K41" s="35">
        <v>10.504467719069579</v>
      </c>
    </row>
    <row r="42" spans="1:12" ht="15">
      <c r="A42" s="39" t="s">
        <v>58</v>
      </c>
      <c r="B42" s="40">
        <v>0.6833395560678478</v>
      </c>
      <c r="C42" s="41">
        <v>0.4170934532386591</v>
      </c>
      <c r="D42" s="42">
        <v>9023</v>
      </c>
      <c r="E42" s="42">
        <v>4805</v>
      </c>
      <c r="F42" s="43">
        <v>87.783558792924026</v>
      </c>
      <c r="G42" s="44">
        <v>0.72684933494376913</v>
      </c>
      <c r="H42" s="41">
        <v>0.49122483301498737</v>
      </c>
      <c r="I42" s="42">
        <v>50297</v>
      </c>
      <c r="J42" s="42">
        <v>31414</v>
      </c>
      <c r="K42" s="43">
        <v>60.110141974915642</v>
      </c>
    </row>
    <row r="43" spans="1:12" ht="15">
      <c r="A43" s="47" t="s">
        <v>59</v>
      </c>
      <c r="B43" s="48">
        <v>3.7606774172294264</v>
      </c>
      <c r="C43" s="49">
        <v>3.547073835523689</v>
      </c>
      <c r="D43" s="50">
        <v>49657</v>
      </c>
      <c r="E43" s="50">
        <v>40863</v>
      </c>
      <c r="F43" s="51">
        <v>21.520691089738882</v>
      </c>
      <c r="G43" s="73">
        <v>4.1070159451064514</v>
      </c>
      <c r="H43" s="49">
        <v>3.702262771040346</v>
      </c>
      <c r="I43" s="50">
        <v>284200</v>
      </c>
      <c r="J43" s="50">
        <v>236761</v>
      </c>
      <c r="K43" s="51">
        <v>20.036661443396504</v>
      </c>
    </row>
    <row r="44" spans="1:12" ht="15">
      <c r="A44" s="105" t="s">
        <v>50</v>
      </c>
      <c r="B44" s="106">
        <v>3.7570422295212076</v>
      </c>
      <c r="C44" s="107">
        <v>3.9312685543653756</v>
      </c>
      <c r="D44" s="108">
        <v>49609</v>
      </c>
      <c r="E44" s="108">
        <v>45289</v>
      </c>
      <c r="F44" s="109">
        <v>9.5387400914129259</v>
      </c>
      <c r="G44" s="251">
        <v>4.0734314797425268</v>
      </c>
      <c r="H44" s="107">
        <v>4.1751296122695187</v>
      </c>
      <c r="I44" s="108">
        <v>281876</v>
      </c>
      <c r="J44" s="108">
        <v>267001</v>
      </c>
      <c r="K44" s="109">
        <v>5.5711401829955696</v>
      </c>
      <c r="L44" s="56"/>
    </row>
    <row r="45" spans="1:12" ht="15">
      <c r="A45" s="31" t="s">
        <v>51</v>
      </c>
      <c r="B45" s="32">
        <v>3.5305245954528344</v>
      </c>
      <c r="C45" s="33">
        <v>3.7330081074981334</v>
      </c>
      <c r="D45" s="34">
        <v>46618</v>
      </c>
      <c r="E45" s="34">
        <v>43005</v>
      </c>
      <c r="F45" s="35">
        <v>8.4013486803860022</v>
      </c>
      <c r="G45" s="36">
        <v>3.8189467830735451</v>
      </c>
      <c r="H45" s="59">
        <v>3.9710025042865285</v>
      </c>
      <c r="I45" s="34">
        <v>264266</v>
      </c>
      <c r="J45" s="60">
        <v>253947</v>
      </c>
      <c r="K45" s="35">
        <v>4.06344630966304</v>
      </c>
    </row>
    <row r="46" spans="1:12" ht="15">
      <c r="A46" s="31" t="s">
        <v>52</v>
      </c>
      <c r="B46" s="32">
        <v>0.22651763406837333</v>
      </c>
      <c r="C46" s="33">
        <v>0.19826044686724187</v>
      </c>
      <c r="D46" s="34">
        <v>2991</v>
      </c>
      <c r="E46" s="34">
        <v>2284</v>
      </c>
      <c r="F46" s="35">
        <v>30.954465849387041</v>
      </c>
      <c r="G46" s="36">
        <v>0.25448469666898177</v>
      </c>
      <c r="H46" s="59">
        <v>0.20412710798298991</v>
      </c>
      <c r="I46" s="34">
        <v>17610</v>
      </c>
      <c r="J46" s="60">
        <v>13054</v>
      </c>
      <c r="K46" s="35">
        <v>34.901179715029876</v>
      </c>
      <c r="L46" s="46"/>
    </row>
    <row r="47" spans="1:12" s="55" customFormat="1" ht="15">
      <c r="A47" s="24" t="s">
        <v>60</v>
      </c>
      <c r="B47" s="25">
        <v>2.8501386293979145</v>
      </c>
      <c r="C47" s="26">
        <v>3.0240794430652245</v>
      </c>
      <c r="D47" s="27">
        <v>37634</v>
      </c>
      <c r="E47" s="27">
        <v>34838</v>
      </c>
      <c r="F47" s="28">
        <v>8.0257190424249369</v>
      </c>
      <c r="G47" s="29">
        <v>3.0689178085240378</v>
      </c>
      <c r="H47" s="26">
        <v>3.0445181300806019</v>
      </c>
      <c r="I47" s="27">
        <v>212365</v>
      </c>
      <c r="J47" s="27">
        <v>194698</v>
      </c>
      <c r="K47" s="28">
        <v>9.0740531489794449</v>
      </c>
      <c r="L47" s="67"/>
    </row>
    <row r="48" spans="1:12" ht="15">
      <c r="A48" s="47" t="s">
        <v>63</v>
      </c>
      <c r="B48" s="48">
        <v>2.4426189406911551</v>
      </c>
      <c r="C48" s="49">
        <v>2.5621082967309596</v>
      </c>
      <c r="D48" s="50">
        <v>32253</v>
      </c>
      <c r="E48" s="50">
        <v>29516</v>
      </c>
      <c r="F48" s="51">
        <v>9.2729367122916386</v>
      </c>
      <c r="G48" s="52">
        <v>2.5555408153857315</v>
      </c>
      <c r="H48" s="68">
        <v>2.5674449006143045</v>
      </c>
      <c r="I48" s="50">
        <v>176840</v>
      </c>
      <c r="J48" s="69">
        <v>164189</v>
      </c>
      <c r="K48" s="51">
        <v>7.7051446808251463</v>
      </c>
    </row>
    <row r="49" spans="1:12" ht="15">
      <c r="A49" s="47" t="s">
        <v>71</v>
      </c>
      <c r="B49" s="71">
        <v>2.4267907275449532</v>
      </c>
      <c r="C49" s="49">
        <v>2.4457908716862558</v>
      </c>
      <c r="D49" s="50">
        <v>32044</v>
      </c>
      <c r="E49" s="50">
        <v>28176</v>
      </c>
      <c r="F49" s="72">
        <v>13.727995457126632</v>
      </c>
      <c r="G49" s="73">
        <v>2.3633550129438921</v>
      </c>
      <c r="H49" s="49">
        <v>2.4014723922543038</v>
      </c>
      <c r="I49" s="74">
        <v>163541</v>
      </c>
      <c r="J49" s="50">
        <v>153575</v>
      </c>
      <c r="K49" s="72">
        <v>6.4893374572684364</v>
      </c>
    </row>
    <row r="50" spans="1:12" ht="15">
      <c r="A50" s="24" t="s">
        <v>64</v>
      </c>
      <c r="B50" s="76">
        <v>1.256033086266791</v>
      </c>
      <c r="C50" s="26">
        <v>1.2105692609503307</v>
      </c>
      <c r="D50" s="27">
        <v>16585</v>
      </c>
      <c r="E50" s="27">
        <v>13946</v>
      </c>
      <c r="F50" s="77">
        <v>18.922988670586548</v>
      </c>
      <c r="G50" s="53">
        <v>1.3112537150285859</v>
      </c>
      <c r="H50" s="26">
        <v>1.3297190711231448</v>
      </c>
      <c r="I50" s="78">
        <v>90737</v>
      </c>
      <c r="J50" s="27">
        <v>85036</v>
      </c>
      <c r="K50" s="77">
        <v>6.7042193894350621</v>
      </c>
    </row>
    <row r="51" spans="1:12" ht="15">
      <c r="A51" s="24" t="s">
        <v>66</v>
      </c>
      <c r="B51" s="25">
        <v>1.2180946012161216</v>
      </c>
      <c r="C51" s="26">
        <v>1.0094095588618255</v>
      </c>
      <c r="D51" s="27">
        <v>16084.05</v>
      </c>
      <c r="E51" s="27">
        <v>11628.6</v>
      </c>
      <c r="F51" s="28">
        <v>38.314586450647532</v>
      </c>
      <c r="G51" s="29">
        <v>1.286219270719982</v>
      </c>
      <c r="H51" s="26">
        <v>1.1932335006766968</v>
      </c>
      <c r="I51" s="27">
        <v>89004.65</v>
      </c>
      <c r="J51" s="27">
        <v>76307.7</v>
      </c>
      <c r="K51" s="28">
        <v>16.639146508150553</v>
      </c>
    </row>
    <row r="52" spans="1:12" ht="15">
      <c r="A52" s="31" t="s">
        <v>67</v>
      </c>
      <c r="B52" s="118">
        <v>0.91493509296613906</v>
      </c>
      <c r="C52" s="33">
        <v>0.78180934358778498</v>
      </c>
      <c r="D52" s="34">
        <v>12081.05</v>
      </c>
      <c r="E52" s="34">
        <v>9006.6</v>
      </c>
      <c r="F52" s="257">
        <v>34.135522838807084</v>
      </c>
      <c r="G52" s="38">
        <v>1.0594374226321721</v>
      </c>
      <c r="H52" s="33">
        <v>0.95382902517343537</v>
      </c>
      <c r="I52" s="258">
        <v>73311.649999999994</v>
      </c>
      <c r="J52" s="34">
        <v>60997.7</v>
      </c>
      <c r="K52" s="257">
        <v>20.187564449151356</v>
      </c>
    </row>
    <row r="53" spans="1:12" s="55" customFormat="1" ht="15">
      <c r="A53" s="39" t="s">
        <v>68</v>
      </c>
      <c r="B53" s="40">
        <v>0.30315950824998272</v>
      </c>
      <c r="C53" s="41">
        <v>0.22760021527404037</v>
      </c>
      <c r="D53" s="42">
        <v>4003</v>
      </c>
      <c r="E53" s="42">
        <v>2622</v>
      </c>
      <c r="F53" s="43">
        <v>52.669717772692607</v>
      </c>
      <c r="G53" s="45">
        <v>0.22678184808780977</v>
      </c>
      <c r="H53" s="127">
        <v>0.23940447550326152</v>
      </c>
      <c r="I53" s="42">
        <v>15693</v>
      </c>
      <c r="J53" s="128">
        <v>15310</v>
      </c>
      <c r="K53" s="43">
        <v>2.5016329196603526</v>
      </c>
      <c r="L53" s="79"/>
    </row>
    <row r="54" spans="1:12" ht="15">
      <c r="A54" s="24" t="s">
        <v>61</v>
      </c>
      <c r="B54" s="25">
        <v>1.0832102039718969</v>
      </c>
      <c r="C54" s="26">
        <v>1.0478984739848267</v>
      </c>
      <c r="D54" s="27">
        <v>14303</v>
      </c>
      <c r="E54" s="27">
        <v>12072</v>
      </c>
      <c r="F54" s="28">
        <v>18.480781974817759</v>
      </c>
      <c r="G54" s="29">
        <v>1.1726672163882943</v>
      </c>
      <c r="H54" s="57">
        <v>1.2066235759460269</v>
      </c>
      <c r="I54" s="27">
        <v>81147</v>
      </c>
      <c r="J54" s="58">
        <v>77164</v>
      </c>
      <c r="K54" s="28">
        <v>5.1617334508319939</v>
      </c>
      <c r="L54" s="56"/>
    </row>
    <row r="55" spans="1:12" ht="15">
      <c r="A55" s="47" t="s">
        <v>65</v>
      </c>
      <c r="B55" s="48">
        <v>0.89675536777118303</v>
      </c>
      <c r="C55" s="49">
        <v>0.66908560615267088</v>
      </c>
      <c r="D55" s="50">
        <v>11841</v>
      </c>
      <c r="E55" s="50">
        <v>7708</v>
      </c>
      <c r="F55" s="51">
        <v>53.619615983393878</v>
      </c>
      <c r="G55" s="52">
        <v>0.92433870829290621</v>
      </c>
      <c r="H55" s="68">
        <v>0.65145851430054713</v>
      </c>
      <c r="I55" s="50">
        <v>63963</v>
      </c>
      <c r="J55" s="69">
        <v>41661</v>
      </c>
      <c r="K55" s="51">
        <v>53.532080362929356</v>
      </c>
      <c r="L55" s="46"/>
    </row>
    <row r="56" spans="1:12" ht="15">
      <c r="A56" s="47" t="s">
        <v>62</v>
      </c>
      <c r="B56" s="71">
        <v>0.70651387770774154</v>
      </c>
      <c r="C56" s="49">
        <v>0.8863561396503532</v>
      </c>
      <c r="D56" s="50">
        <v>9329</v>
      </c>
      <c r="E56" s="50">
        <v>10211</v>
      </c>
      <c r="F56" s="72">
        <v>-8.6377436098325333</v>
      </c>
      <c r="G56" s="73">
        <v>0.8585426365192621</v>
      </c>
      <c r="H56" s="49">
        <v>1.0222618015382245</v>
      </c>
      <c r="I56" s="50">
        <v>59410</v>
      </c>
      <c r="J56" s="50">
        <v>65374</v>
      </c>
      <c r="K56" s="72">
        <v>-9.1228928931991327</v>
      </c>
    </row>
    <row r="57" spans="1:12" ht="18" thickBot="1">
      <c r="A57" s="124" t="s">
        <v>116</v>
      </c>
      <c r="B57" s="246">
        <v>0.22977415639031917</v>
      </c>
      <c r="C57" s="80">
        <v>0.21128105414836548</v>
      </c>
      <c r="D57" s="81">
        <v>3034</v>
      </c>
      <c r="E57" s="81">
        <v>2434</v>
      </c>
      <c r="F57" s="247">
        <v>24.650780608052589</v>
      </c>
      <c r="G57" s="248">
        <v>0.25412341799682248</v>
      </c>
      <c r="H57" s="80">
        <v>0.24748887222665711</v>
      </c>
      <c r="I57" s="249">
        <v>17585</v>
      </c>
      <c r="J57" s="81">
        <v>15827</v>
      </c>
      <c r="K57" s="247">
        <v>11.107600935110886</v>
      </c>
      <c r="L57" s="82"/>
    </row>
    <row r="58" spans="1:12">
      <c r="A58" s="228" t="s">
        <v>105</v>
      </c>
      <c r="L58" s="82"/>
    </row>
    <row r="59" spans="1:12" ht="15">
      <c r="A59" s="233" t="s">
        <v>112</v>
      </c>
      <c r="B59" s="251"/>
      <c r="C59" s="251"/>
      <c r="D59" s="252"/>
      <c r="E59" s="252"/>
      <c r="F59" s="176"/>
      <c r="G59" s="251"/>
      <c r="H59" s="251"/>
      <c r="I59" s="252"/>
      <c r="J59" s="252"/>
      <c r="K59" s="176"/>
    </row>
    <row r="60" spans="1:12" ht="14.25">
      <c r="A60" s="233" t="s">
        <v>113</v>
      </c>
      <c r="B60" s="83"/>
      <c r="C60" s="83"/>
      <c r="D60" s="84"/>
      <c r="E60" s="85"/>
      <c r="F60" s="86"/>
      <c r="G60" s="87"/>
      <c r="H60" s="83"/>
      <c r="I60" s="84"/>
      <c r="J60" s="84"/>
      <c r="K60" s="86"/>
    </row>
    <row r="61" spans="1:12" ht="14.25">
      <c r="A61" s="130" t="s">
        <v>114</v>
      </c>
      <c r="B61" s="85"/>
      <c r="C61" s="85"/>
      <c r="D61" s="87"/>
      <c r="E61" s="85"/>
      <c r="F61" s="85"/>
      <c r="G61" s="85"/>
      <c r="H61" s="85"/>
      <c r="I61" s="88"/>
      <c r="J61" s="88"/>
      <c r="K61" s="89"/>
    </row>
    <row r="62" spans="1:12" ht="14.25">
      <c r="A62" s="130" t="s">
        <v>115</v>
      </c>
      <c r="B62" s="85"/>
      <c r="C62" s="85"/>
      <c r="D62" s="87"/>
      <c r="E62" s="87"/>
      <c r="F62" s="85"/>
      <c r="G62" s="87"/>
      <c r="H62" s="85"/>
      <c r="I62" s="88"/>
      <c r="J62" s="88"/>
      <c r="K62" s="90"/>
    </row>
    <row r="63" spans="1:1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</row>
    <row r="64" spans="1:12">
      <c r="A64" s="270" t="s">
        <v>85</v>
      </c>
      <c r="B64" s="270"/>
      <c r="C64" s="270"/>
      <c r="D64" s="270"/>
      <c r="E64" s="270"/>
      <c r="F64" s="270"/>
      <c r="G64" s="270"/>
      <c r="H64" s="270"/>
      <c r="I64" s="270"/>
      <c r="J64" s="270"/>
      <c r="K64" s="270"/>
    </row>
    <row r="65" spans="1:11" ht="15">
      <c r="A65" s="92"/>
      <c r="B65" s="4"/>
      <c r="C65" s="4"/>
      <c r="D65" s="4"/>
      <c r="E65" s="4"/>
      <c r="F65" s="4"/>
      <c r="G65" s="4"/>
      <c r="H65" s="4"/>
      <c r="I65" s="95"/>
      <c r="J65" s="95"/>
      <c r="K65" s="97" t="s">
        <v>83</v>
      </c>
    </row>
    <row r="66" spans="1:11">
      <c r="A66" s="4"/>
      <c r="D66" s="82"/>
      <c r="E66" s="82"/>
      <c r="F66" s="82"/>
      <c r="G66" s="82"/>
      <c r="H66" s="82"/>
      <c r="I66" s="82"/>
      <c r="J66" s="82"/>
      <c r="K66" s="82"/>
    </row>
    <row r="67" spans="1:11">
      <c r="B67" s="98"/>
      <c r="D67" s="82"/>
      <c r="E67" s="82"/>
      <c r="F67" s="82"/>
      <c r="G67" s="82"/>
      <c r="H67" s="82"/>
      <c r="I67" s="82"/>
      <c r="J67" s="82"/>
      <c r="K67" s="82"/>
    </row>
    <row r="68" spans="1:11">
      <c r="D68" s="82"/>
      <c r="E68" s="82"/>
      <c r="F68" s="82"/>
      <c r="G68" s="82"/>
      <c r="H68" s="82"/>
      <c r="I68" s="82"/>
      <c r="J68" s="82"/>
      <c r="K68" s="82"/>
    </row>
    <row r="69" spans="1:11">
      <c r="A69" s="99"/>
      <c r="D69" s="100"/>
    </row>
    <row r="70" spans="1:11">
      <c r="A70" s="99"/>
      <c r="D70" s="30"/>
      <c r="E70" s="30"/>
      <c r="F70" s="30"/>
      <c r="G70" s="30"/>
      <c r="H70" s="30"/>
      <c r="I70" s="30"/>
      <c r="J70" s="30"/>
      <c r="K70" s="30"/>
    </row>
  </sheetData>
  <mergeCells count="7">
    <mergeCell ref="B1:K1"/>
    <mergeCell ref="B2:K2"/>
    <mergeCell ref="A64:K64"/>
    <mergeCell ref="B4:K4"/>
    <mergeCell ref="B5:K5"/>
    <mergeCell ref="B9:F9"/>
    <mergeCell ref="G9:K9"/>
  </mergeCells>
  <pageMargins left="0.39370078740157499" right="0.196850393700787" top="0.196850393700787" bottom="0" header="0.511811023622047" footer="0.511811023622047"/>
  <pageSetup scale="7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By Market</vt:lpstr>
      <vt:lpstr>By Manufacturer EU28</vt:lpstr>
      <vt:lpstr>By Manufacturer Total</vt:lpstr>
      <vt:lpstr>By Manufacturer Western Europe</vt:lpstr>
      <vt:lpstr>'By Manufacturer EU28'!Print_Area</vt:lpstr>
      <vt:lpstr>'By Manufacturer Total'!Print_Area</vt:lpstr>
      <vt:lpstr>'By Manufacturer Western Europe'!Print_Area</vt:lpstr>
      <vt:lpstr>'By Market'!Print_Area</vt:lpstr>
    </vt:vector>
  </TitlesOfParts>
  <Company>ACEA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Quynh-Nhu Huynh</dc:creator>
  <cp:lastModifiedBy>Francesca PIAZZA</cp:lastModifiedBy>
  <cp:lastPrinted>2015-04-15T13:52:45Z</cp:lastPrinted>
  <dcterms:created xsi:type="dcterms:W3CDTF">2003-10-13T09:18:05Z</dcterms:created>
  <dcterms:modified xsi:type="dcterms:W3CDTF">2015-07-15T13:45:54Z</dcterms:modified>
</cp:coreProperties>
</file>