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okhanezgin\Documents\RAPORLAR KAYIT RAKAMLARI\AYLAR BAZINDA İHRACAT KAYIT RAKAMLARI\2015\11-KASIM-NİGDE\"/>
    </mc:Choice>
  </mc:AlternateContent>
  <bookViews>
    <workbookView xWindow="0" yWindow="0" windowWidth="20700" windowHeight="9420" activeTab="5"/>
  </bookViews>
  <sheets>
    <sheet name="IL_AY" sheetId="4" r:id="rId1"/>
    <sheet name="IL_KUMULATIF" sheetId="19" r:id="rId2"/>
    <sheet name="ULKE_GRUP_FOBUSD" sheetId="7" r:id="rId3"/>
    <sheet name="ULKE_GRUP_KG" sheetId="25" r:id="rId4"/>
    <sheet name="ULKE_AY" sheetId="20" r:id="rId5"/>
    <sheet name="ULKE_KUMULE" sheetId="21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25" l="1"/>
  <c r="D15" i="25"/>
  <c r="G14" i="25"/>
  <c r="D14" i="25"/>
  <c r="G13" i="25"/>
  <c r="D13" i="25"/>
  <c r="G12" i="25"/>
  <c r="D12" i="25"/>
  <c r="G11" i="25"/>
  <c r="D11" i="25"/>
  <c r="G10" i="25"/>
  <c r="D10" i="25"/>
  <c r="G9" i="25"/>
  <c r="D9" i="25"/>
  <c r="G8" i="25"/>
  <c r="D8" i="25"/>
  <c r="G7" i="25"/>
  <c r="D7" i="25"/>
  <c r="G6" i="25"/>
  <c r="D6" i="25"/>
  <c r="G5" i="25"/>
  <c r="D5" i="25"/>
  <c r="G4" i="25"/>
  <c r="D4" i="25"/>
  <c r="G3" i="25"/>
  <c r="D3" i="25"/>
  <c r="D260" i="21" l="1"/>
  <c r="D259" i="21"/>
  <c r="D258" i="21"/>
  <c r="D257" i="21"/>
  <c r="D256" i="21"/>
  <c r="D255" i="21"/>
  <c r="D254" i="21"/>
  <c r="D253" i="21"/>
  <c r="D252" i="21"/>
  <c r="D251" i="21"/>
  <c r="D250" i="21"/>
  <c r="D249" i="21"/>
  <c r="D248" i="21"/>
  <c r="D247" i="21"/>
  <c r="D246" i="21"/>
  <c r="D245" i="21"/>
  <c r="D244" i="21"/>
  <c r="D243" i="21"/>
  <c r="D242" i="21"/>
  <c r="D241" i="21"/>
  <c r="D240" i="21"/>
  <c r="D239" i="21"/>
  <c r="D238" i="21"/>
  <c r="D237" i="21"/>
  <c r="D236" i="21"/>
  <c r="D235" i="21"/>
  <c r="D234" i="21"/>
  <c r="D233" i="21"/>
  <c r="D232" i="21"/>
  <c r="D231" i="21"/>
  <c r="D230" i="21"/>
  <c r="D229" i="21"/>
  <c r="D228" i="21"/>
  <c r="D227" i="21"/>
  <c r="D226" i="21"/>
  <c r="D225" i="21"/>
  <c r="D224" i="21"/>
  <c r="D223" i="21"/>
  <c r="D222" i="21"/>
  <c r="D221" i="21"/>
  <c r="D220" i="21"/>
  <c r="D219" i="21"/>
  <c r="D218" i="21"/>
  <c r="D217" i="21"/>
  <c r="D216" i="21"/>
  <c r="D215" i="21"/>
  <c r="D214" i="21"/>
  <c r="D213" i="21"/>
  <c r="D212" i="21"/>
  <c r="D211" i="21"/>
  <c r="D210" i="21"/>
  <c r="D209" i="21"/>
  <c r="D208" i="21"/>
  <c r="D207" i="21"/>
  <c r="D206" i="21"/>
  <c r="D205" i="21"/>
  <c r="D204" i="21"/>
  <c r="D203" i="21"/>
  <c r="D202" i="21"/>
  <c r="D201" i="21"/>
  <c r="D200" i="21"/>
  <c r="D199" i="21"/>
  <c r="D198" i="21"/>
  <c r="D197" i="21"/>
  <c r="D196" i="21"/>
  <c r="D195" i="21"/>
  <c r="D194" i="21"/>
  <c r="D193" i="21"/>
  <c r="D192" i="21"/>
  <c r="D191" i="21"/>
  <c r="D190" i="21"/>
  <c r="D189" i="21"/>
  <c r="D188" i="21"/>
  <c r="D187" i="21"/>
  <c r="D186" i="21"/>
  <c r="D185" i="21"/>
  <c r="D184" i="21"/>
  <c r="D183" i="21"/>
  <c r="D182" i="21"/>
  <c r="D181" i="21"/>
  <c r="D180" i="21"/>
  <c r="D179" i="21"/>
  <c r="D178" i="21"/>
  <c r="D177" i="21"/>
  <c r="D176" i="21"/>
  <c r="D175" i="21"/>
  <c r="D174" i="21"/>
  <c r="D173" i="21"/>
  <c r="D172" i="21"/>
  <c r="D171" i="21"/>
  <c r="D170" i="21"/>
  <c r="D169" i="21"/>
  <c r="D168" i="21"/>
  <c r="D167" i="21"/>
  <c r="D166" i="21"/>
  <c r="D165" i="21"/>
  <c r="D164" i="21"/>
  <c r="D163" i="21"/>
  <c r="D162" i="21"/>
  <c r="D161" i="21"/>
  <c r="D160" i="21"/>
  <c r="D159" i="21"/>
  <c r="D158" i="21"/>
  <c r="D157" i="21"/>
  <c r="D156" i="21"/>
  <c r="D155" i="21"/>
  <c r="D154" i="21"/>
  <c r="D153" i="21"/>
  <c r="D152" i="21"/>
  <c r="D151" i="21"/>
  <c r="D150" i="21"/>
  <c r="D149" i="21"/>
  <c r="D148" i="21"/>
  <c r="D147" i="21"/>
  <c r="D146" i="21"/>
  <c r="D145" i="21"/>
  <c r="D144" i="21"/>
  <c r="D143" i="21"/>
  <c r="D142" i="21"/>
  <c r="D141" i="21"/>
  <c r="D140" i="21"/>
  <c r="D139" i="21"/>
  <c r="D138" i="21"/>
  <c r="D137" i="21"/>
  <c r="D136" i="21"/>
  <c r="D135" i="21"/>
  <c r="D134" i="21"/>
  <c r="D133" i="21"/>
  <c r="D132" i="21"/>
  <c r="D131" i="21"/>
  <c r="D130" i="21"/>
  <c r="D129" i="21"/>
  <c r="D128" i="21"/>
  <c r="D127" i="21"/>
  <c r="D126" i="21"/>
  <c r="D125" i="21"/>
  <c r="D124" i="21"/>
  <c r="D123" i="21"/>
  <c r="D122" i="21"/>
  <c r="D121" i="21"/>
  <c r="D120" i="21"/>
  <c r="D119" i="21"/>
  <c r="D118" i="21"/>
  <c r="D117" i="21"/>
  <c r="D116" i="21"/>
  <c r="D115" i="21"/>
  <c r="D114" i="21"/>
  <c r="D113" i="21"/>
  <c r="D112" i="21"/>
  <c r="D111" i="21"/>
  <c r="D110" i="21"/>
  <c r="D109" i="21"/>
  <c r="D108" i="21"/>
  <c r="D107" i="21"/>
  <c r="D106" i="21"/>
  <c r="D105" i="21"/>
  <c r="D104" i="21"/>
  <c r="D103" i="21"/>
  <c r="D102" i="21"/>
  <c r="D101" i="21"/>
  <c r="D100" i="21"/>
  <c r="D99" i="21"/>
  <c r="D98" i="21"/>
  <c r="D97" i="21"/>
  <c r="D96" i="21"/>
  <c r="D95" i="21"/>
  <c r="D94" i="21"/>
  <c r="D93" i="21"/>
  <c r="D92" i="21"/>
  <c r="D91" i="21"/>
  <c r="D90" i="21"/>
  <c r="D89" i="21"/>
  <c r="D88" i="21"/>
  <c r="D87" i="21"/>
  <c r="D86" i="21"/>
  <c r="D85" i="21"/>
  <c r="D84" i="21"/>
  <c r="D83" i="21"/>
  <c r="D82" i="21"/>
  <c r="D81" i="21"/>
  <c r="D80" i="21"/>
  <c r="D79" i="21"/>
  <c r="D78" i="21"/>
  <c r="D77" i="21"/>
  <c r="D76" i="21"/>
  <c r="D75" i="21"/>
  <c r="D74" i="21"/>
  <c r="D73" i="21"/>
  <c r="D72" i="21"/>
  <c r="D71" i="21"/>
  <c r="D70" i="21"/>
  <c r="D69" i="21"/>
  <c r="D68" i="21"/>
  <c r="D67" i="21"/>
  <c r="D66" i="21"/>
  <c r="D65" i="21"/>
  <c r="D64" i="21"/>
  <c r="D63" i="21"/>
  <c r="D62" i="21"/>
  <c r="D61" i="21"/>
  <c r="D60" i="21"/>
  <c r="D59" i="21"/>
  <c r="D58" i="21"/>
  <c r="D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D5" i="21"/>
  <c r="D4" i="21"/>
  <c r="D260" i="20" l="1"/>
  <c r="D259" i="20"/>
  <c r="D258" i="20"/>
  <c r="D257" i="20"/>
  <c r="D256" i="20"/>
  <c r="D255" i="20"/>
  <c r="D254" i="20"/>
  <c r="D253" i="20"/>
  <c r="D252" i="20"/>
  <c r="D251" i="20"/>
  <c r="D250" i="20"/>
  <c r="D249" i="20"/>
  <c r="D248" i="20"/>
  <c r="D247" i="20"/>
  <c r="D246" i="20"/>
  <c r="D245" i="20"/>
  <c r="D244" i="20"/>
  <c r="D243" i="20"/>
  <c r="D242" i="20"/>
  <c r="D241" i="20"/>
  <c r="D240" i="20"/>
  <c r="D239" i="20"/>
  <c r="D238" i="20"/>
  <c r="D237" i="20"/>
  <c r="D236" i="20"/>
  <c r="D235" i="20"/>
  <c r="D234" i="20"/>
  <c r="D233" i="20"/>
  <c r="D232" i="20"/>
  <c r="D231" i="20"/>
  <c r="D230" i="20"/>
  <c r="D229" i="20"/>
  <c r="D228" i="20"/>
  <c r="D227" i="20"/>
  <c r="D226" i="20"/>
  <c r="D225" i="20"/>
  <c r="D224" i="20"/>
  <c r="D223" i="20"/>
  <c r="D222" i="20"/>
  <c r="D221" i="20"/>
  <c r="D220" i="20"/>
  <c r="D219" i="20"/>
  <c r="D218" i="20"/>
  <c r="D217" i="20"/>
  <c r="D216" i="20"/>
  <c r="D215" i="20"/>
  <c r="D214" i="20"/>
  <c r="D213" i="20"/>
  <c r="D212" i="20"/>
  <c r="D211" i="20"/>
  <c r="D210" i="20"/>
  <c r="D209" i="20"/>
  <c r="D208" i="20"/>
  <c r="D207" i="20"/>
  <c r="D206" i="20"/>
  <c r="D205" i="20"/>
  <c r="D204" i="20"/>
  <c r="D203" i="20"/>
  <c r="D202" i="20"/>
  <c r="D201" i="20"/>
  <c r="D200" i="20"/>
  <c r="D199" i="20"/>
  <c r="D198" i="20"/>
  <c r="D197" i="20"/>
  <c r="D196" i="20"/>
  <c r="D195" i="20"/>
  <c r="D194" i="20"/>
  <c r="D193" i="20"/>
  <c r="D192" i="20"/>
  <c r="D191" i="20"/>
  <c r="D190" i="20"/>
  <c r="D189" i="20"/>
  <c r="D188" i="20"/>
  <c r="D187" i="20"/>
  <c r="D186" i="20"/>
  <c r="D185" i="20"/>
  <c r="D184" i="20"/>
  <c r="D183" i="20"/>
  <c r="D182" i="20"/>
  <c r="D181" i="20"/>
  <c r="D180" i="20"/>
  <c r="D179" i="20"/>
  <c r="D178" i="20"/>
  <c r="D177" i="20"/>
  <c r="D176" i="20"/>
  <c r="D175" i="20"/>
  <c r="D174" i="20"/>
  <c r="D173" i="20"/>
  <c r="D172" i="20"/>
  <c r="D171" i="20"/>
  <c r="D170" i="20"/>
  <c r="D169" i="20"/>
  <c r="D168" i="20"/>
  <c r="D167" i="20"/>
  <c r="D166" i="20"/>
  <c r="D165" i="20"/>
  <c r="D164" i="20"/>
  <c r="D163" i="20"/>
  <c r="D162" i="20"/>
  <c r="D161" i="20"/>
  <c r="D160" i="20"/>
  <c r="D159" i="20"/>
  <c r="D158" i="20"/>
  <c r="D157" i="20"/>
  <c r="D156" i="20"/>
  <c r="D155" i="20"/>
  <c r="D154" i="20"/>
  <c r="D153" i="20"/>
  <c r="D152" i="20"/>
  <c r="D151" i="20"/>
  <c r="D150" i="20"/>
  <c r="D149" i="20"/>
  <c r="D148" i="20"/>
  <c r="D147" i="20"/>
  <c r="D146" i="20"/>
  <c r="D145" i="20"/>
  <c r="D144" i="20"/>
  <c r="D143" i="20"/>
  <c r="D142" i="20"/>
  <c r="D141" i="20"/>
  <c r="D140" i="20"/>
  <c r="D139" i="20"/>
  <c r="D138" i="20"/>
  <c r="D137" i="20"/>
  <c r="D136" i="20"/>
  <c r="D135" i="20"/>
  <c r="D134" i="20"/>
  <c r="D133" i="20"/>
  <c r="D132" i="20"/>
  <c r="D131" i="20"/>
  <c r="D130" i="20"/>
  <c r="D129" i="20"/>
  <c r="D128" i="20"/>
  <c r="D127" i="20"/>
  <c r="D126" i="20"/>
  <c r="D125" i="20"/>
  <c r="D124" i="20"/>
  <c r="D123" i="20"/>
  <c r="D122" i="20"/>
  <c r="D121" i="20"/>
  <c r="D120" i="20"/>
  <c r="D119" i="20"/>
  <c r="D118" i="20"/>
  <c r="D117" i="20"/>
  <c r="D116" i="20"/>
  <c r="D115" i="20"/>
  <c r="D114" i="20"/>
  <c r="D113" i="20"/>
  <c r="D112" i="20"/>
  <c r="D111" i="20"/>
  <c r="D110" i="20"/>
  <c r="D109" i="20"/>
  <c r="D108" i="20"/>
  <c r="D107" i="20"/>
  <c r="D106" i="20"/>
  <c r="D105" i="20"/>
  <c r="D104" i="20"/>
  <c r="D103" i="20"/>
  <c r="D102" i="20"/>
  <c r="D101" i="20"/>
  <c r="D100" i="20"/>
  <c r="D99" i="20"/>
  <c r="D98" i="20"/>
  <c r="D97" i="20"/>
  <c r="D96" i="20"/>
  <c r="D95" i="20"/>
  <c r="D94" i="20"/>
  <c r="D93" i="20"/>
  <c r="D92" i="20"/>
  <c r="D91" i="20"/>
  <c r="D90" i="20"/>
  <c r="D89" i="20"/>
  <c r="D88" i="20"/>
  <c r="D87" i="20"/>
  <c r="D86" i="20"/>
  <c r="D85" i="20"/>
  <c r="D84" i="20"/>
  <c r="D83" i="20"/>
  <c r="D82" i="20"/>
  <c r="D81" i="20"/>
  <c r="D80" i="20"/>
  <c r="D79" i="20"/>
  <c r="D78" i="20"/>
  <c r="D77" i="20"/>
  <c r="D76" i="20"/>
  <c r="D75" i="20"/>
  <c r="D74" i="20"/>
  <c r="D73" i="20"/>
  <c r="D72" i="20"/>
  <c r="D71" i="20"/>
  <c r="D70" i="20"/>
  <c r="D69" i="20"/>
  <c r="D68" i="20"/>
  <c r="D67" i="20"/>
  <c r="D66" i="20"/>
  <c r="D65" i="20"/>
  <c r="D64" i="20"/>
  <c r="D63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D6" i="20"/>
  <c r="D5" i="20"/>
  <c r="D4" i="20"/>
  <c r="D85" i="19" l="1"/>
  <c r="D84" i="19"/>
  <c r="D83" i="19"/>
  <c r="D82" i="19"/>
  <c r="D81" i="19"/>
  <c r="D80" i="19"/>
  <c r="D79" i="19"/>
  <c r="D78" i="19"/>
  <c r="D77" i="19"/>
  <c r="D76" i="19"/>
  <c r="D75" i="19"/>
  <c r="D74" i="19"/>
  <c r="D73" i="19"/>
  <c r="D72" i="19"/>
  <c r="D71" i="19"/>
  <c r="D70" i="19"/>
  <c r="D69" i="19"/>
  <c r="D68" i="19"/>
  <c r="D67" i="19"/>
  <c r="D66" i="19"/>
  <c r="D65" i="19"/>
  <c r="D64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6" i="19"/>
  <c r="D5" i="19"/>
  <c r="D4" i="19"/>
  <c r="D4" i="4" l="1"/>
  <c r="G3" i="7" l="1"/>
  <c r="G15" i="7"/>
  <c r="G14" i="7"/>
  <c r="G13" i="7"/>
  <c r="G12" i="7"/>
  <c r="G11" i="7"/>
  <c r="G10" i="7"/>
  <c r="G9" i="7"/>
  <c r="G8" i="7"/>
  <c r="G7" i="7"/>
  <c r="G6" i="7"/>
  <c r="G5" i="7"/>
  <c r="G4" i="7"/>
  <c r="D4" i="7"/>
  <c r="D5" i="7"/>
  <c r="D6" i="7"/>
  <c r="D7" i="7"/>
  <c r="D8" i="7"/>
  <c r="D9" i="7"/>
  <c r="D10" i="7"/>
  <c r="D11" i="7"/>
  <c r="D12" i="7"/>
  <c r="D13" i="7"/>
  <c r="D14" i="7"/>
  <c r="D15" i="7"/>
  <c r="D3" i="7"/>
  <c r="D83" i="4"/>
  <c r="D81" i="4"/>
  <c r="D85" i="4"/>
  <c r="D84" i="4"/>
  <c r="D80" i="4"/>
  <c r="D82" i="4"/>
  <c r="D79" i="4"/>
  <c r="D78" i="4"/>
  <c r="D76" i="4"/>
  <c r="D77" i="4"/>
  <c r="D75" i="4"/>
  <c r="D74" i="4"/>
  <c r="D73" i="4"/>
  <c r="D72" i="4"/>
  <c r="D70" i="4"/>
  <c r="D71" i="4"/>
  <c r="D66" i="4"/>
  <c r="D67" i="4"/>
  <c r="D63" i="4"/>
  <c r="D61" i="4"/>
  <c r="D64" i="4"/>
  <c r="D68" i="4"/>
  <c r="D65" i="4"/>
  <c r="D62" i="4"/>
  <c r="D58" i="4"/>
  <c r="D54" i="4"/>
  <c r="D55" i="4"/>
  <c r="D60" i="4"/>
  <c r="D56" i="4"/>
  <c r="D57" i="4"/>
  <c r="D52" i="4"/>
  <c r="D59" i="4"/>
  <c r="D53" i="4"/>
  <c r="D47" i="4"/>
  <c r="D51" i="4"/>
  <c r="D46" i="4"/>
  <c r="D44" i="4"/>
  <c r="D39" i="4"/>
  <c r="D50" i="4"/>
  <c r="D34" i="4"/>
  <c r="D35" i="4"/>
  <c r="D45" i="4"/>
  <c r="D48" i="4"/>
  <c r="D43" i="4"/>
  <c r="D41" i="4"/>
  <c r="D37" i="4"/>
  <c r="D49" i="4"/>
  <c r="D38" i="4"/>
  <c r="D69" i="4"/>
  <c r="D40" i="4"/>
  <c r="D36" i="4"/>
  <c r="D29" i="4"/>
  <c r="D30" i="4"/>
  <c r="D33" i="4"/>
  <c r="D42" i="4"/>
  <c r="D32" i="4"/>
  <c r="D31" i="4"/>
  <c r="D28" i="4"/>
  <c r="D25" i="4"/>
  <c r="D27" i="4"/>
  <c r="D26" i="4"/>
  <c r="D23" i="4"/>
  <c r="D24" i="4"/>
  <c r="D22" i="4"/>
  <c r="D21" i="4"/>
  <c r="D20" i="4"/>
  <c r="D18" i="4"/>
  <c r="D19" i="4"/>
  <c r="D13" i="4"/>
  <c r="D17" i="4"/>
  <c r="D16" i="4"/>
  <c r="D14" i="4"/>
  <c r="D15" i="4"/>
  <c r="D12" i="4"/>
  <c r="D11" i="4"/>
  <c r="D10" i="4"/>
  <c r="D9" i="4"/>
  <c r="D8" i="4"/>
  <c r="D7" i="4"/>
  <c r="D6" i="4"/>
  <c r="D5" i="4"/>
</calcChain>
</file>

<file path=xl/sharedStrings.xml><?xml version="1.0" encoding="utf-8"?>
<sst xmlns="http://schemas.openxmlformats.org/spreadsheetml/2006/main" count="740" uniqueCount="363">
  <si>
    <t>TOPLAM</t>
  </si>
  <si>
    <t>ADANA</t>
  </si>
  <si>
    <t>ADIYAMAN</t>
  </si>
  <si>
    <t>AFYON</t>
  </si>
  <si>
    <t>AKSARAY</t>
  </si>
  <si>
    <t>AMASYA</t>
  </si>
  <si>
    <t>ANKARA</t>
  </si>
  <si>
    <t>ANTALYA</t>
  </si>
  <si>
    <t>ARDAHAN</t>
  </si>
  <si>
    <t>ARTVIN</t>
  </si>
  <si>
    <t>AYDIN</t>
  </si>
  <si>
    <t>AĞRI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</si>
  <si>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</si>
  <si>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</si>
  <si>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</si>
  <si>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</si>
  <si>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</si>
  <si>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</si>
  <si>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</si>
  <si>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</si>
  <si>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</si>
  <si>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</si>
  <si>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</si>
  <si>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</si>
  <si>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</si>
  <si>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</si>
  <si>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</si>
  <si>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</si>
  <si>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</si>
  <si>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</si>
  <si>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</si>
  <si>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</si>
  <si>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</si>
  <si>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</si>
  <si>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</si>
  <si>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</si>
  <si>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IĞDIR</t>
  </si>
  <si>
    <t>K.MARAŞ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</si>
  <si>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</si>
  <si>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</si>
  <si>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</si>
  <si>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</si>
  <si>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</si>
  <si>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</si>
  <si>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</si>
  <si>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</si>
  <si>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</si>
  <si>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</si>
  <si>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</si>
  <si>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</si>
  <si>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</si>
  <si>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</si>
  <si>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</si>
  <si>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</si>
  <si>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</si>
  <si>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</si>
  <si>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</si>
  <si>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</si>
  <si>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</si>
  <si>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</si>
  <si>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</si>
  <si>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</si>
  <si>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</si>
  <si>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</si>
  <si>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</si>
  <si>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</si>
  <si>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</si>
  <si>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</si>
  <si>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</si>
  <si>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</si>
  <si>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</si>
  <si>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</si>
  <si>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</si>
  <si>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</si>
  <si>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</si>
  <si>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</si>
  <si>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ÇANKIRI</t>
  </si>
  <si>
    <t>ÇORUM</t>
  </si>
  <si>
    <t>İSTANBUL</t>
  </si>
  <si>
    <t>İZMIR</t>
  </si>
  <si>
    <t>ŞANLIURFA</t>
  </si>
  <si>
    <t>ŞIRNAK</t>
  </si>
  <si>
    <t>ÜLKE</t>
  </si>
  <si>
    <t>Değ.</t>
  </si>
  <si>
    <t>İL</t>
  </si>
  <si>
    <t>Değ%</t>
  </si>
  <si>
    <t>Ülke Grubu</t>
  </si>
  <si>
    <t>30.11.2015 Konsolide İllere Göre İhracat  (1000 $)</t>
  </si>
  <si>
    <t>1 - 30 KASıM</t>
  </si>
  <si>
    <t>1 Ocak  - 30.11.2014</t>
  </si>
  <si>
    <t>1 Ocak  - 30.11.2015</t>
  </si>
  <si>
    <t>30.11.2015 Konsolide Ülke Gruplarına Göre İhracat  (1000$)</t>
  </si>
  <si>
    <t>01  - 30.11.2014</t>
  </si>
  <si>
    <t>01  - 30.11.2015</t>
  </si>
  <si>
    <t>Avrupa Birliği Ülkeleri</t>
  </si>
  <si>
    <t>Ortadoğu Ülkeleri</t>
  </si>
  <si>
    <t>Afrika Ülkeleri</t>
  </si>
  <si>
    <t>Bağımsız Devletler Topluluğu</t>
  </si>
  <si>
    <t>Kuzey Amerika Serbest Ticaret</t>
  </si>
  <si>
    <t>Diğer Avrupa Ülkeleri</t>
  </si>
  <si>
    <t>Diğer Asya Ülkeleri</t>
  </si>
  <si>
    <t>Uzakdoğu Ülkeleri</t>
  </si>
  <si>
    <t>Serbest Bölgeler</t>
  </si>
  <si>
    <t>Diğer Amerikan Ülkeleri</t>
  </si>
  <si>
    <t>Okyanusya Ülkeleri</t>
  </si>
  <si>
    <t>Diğer Ülkeler</t>
  </si>
  <si>
    <t>30.11.2015 Konsolide Ülke Gruplarına Göre İhracat  (1000KG)</t>
  </si>
  <si>
    <t>30.11.2015 Konsolide Ülkelere Göre İhracat  (1000 $)</t>
  </si>
  <si>
    <t xml:space="preserve">ALMANYA </t>
  </si>
  <si>
    <t>BİRLEŞİK KRALLIK</t>
  </si>
  <si>
    <t>IRAK</t>
  </si>
  <si>
    <t>İTALYA</t>
  </si>
  <si>
    <t>BİRLEŞİK DEVLETLER</t>
  </si>
  <si>
    <t>FRANSA</t>
  </si>
  <si>
    <t>İSPANYA</t>
  </si>
  <si>
    <t xml:space="preserve">RUSYA FEDERASYONU </t>
  </si>
  <si>
    <t>İRAN (İSLAM CUM.)</t>
  </si>
  <si>
    <t xml:space="preserve">MISIR </t>
  </si>
  <si>
    <t>HOLLANDA</t>
  </si>
  <si>
    <t xml:space="preserve">SUUDİ ARABİSTAN </t>
  </si>
  <si>
    <t xml:space="preserve">ROMANYA </t>
  </si>
  <si>
    <t>İSRAİL</t>
  </si>
  <si>
    <t>BELÇİKA</t>
  </si>
  <si>
    <t xml:space="preserve">POLONYA </t>
  </si>
  <si>
    <t>BİRLEŞİK ARAP EMİRLİKLERİ</t>
  </si>
  <si>
    <t>ÇİN HALK CUMHURİYETİ</t>
  </si>
  <si>
    <t>CEZAYİR</t>
  </si>
  <si>
    <t>BULGARİSTAN</t>
  </si>
  <si>
    <t>YUNANİSTAN</t>
  </si>
  <si>
    <t>TÜRKMENİSTAN</t>
  </si>
  <si>
    <t xml:space="preserve">AZERBAYCAN-NAHÇİVAN </t>
  </si>
  <si>
    <t xml:space="preserve">UKRAYNA </t>
  </si>
  <si>
    <t>SURİYE</t>
  </si>
  <si>
    <t>LİBYA</t>
  </si>
  <si>
    <t>İSVEÇ</t>
  </si>
  <si>
    <t>GÜRCİSTAN</t>
  </si>
  <si>
    <t xml:space="preserve">FAS </t>
  </si>
  <si>
    <t xml:space="preserve">AVUSTURYA </t>
  </si>
  <si>
    <t>DANİMARKA</t>
  </si>
  <si>
    <t>KKTC</t>
  </si>
  <si>
    <t>ÇEK CUMHURİYETİ</t>
  </si>
  <si>
    <t>MACARİSTAN</t>
  </si>
  <si>
    <t>SLOVENYA</t>
  </si>
  <si>
    <t>PANAMA</t>
  </si>
  <si>
    <t>LÜBNAN</t>
  </si>
  <si>
    <t xml:space="preserve">TUNUS </t>
  </si>
  <si>
    <t>İSVİÇRE</t>
  </si>
  <si>
    <t>KAZAKİSTAN</t>
  </si>
  <si>
    <t xml:space="preserve">PORTEKİZ </t>
  </si>
  <si>
    <t xml:space="preserve">ÜRDÜN </t>
  </si>
  <si>
    <t>İRLANDA</t>
  </si>
  <si>
    <t>KANADA</t>
  </si>
  <si>
    <t>SIRBİSTAN</t>
  </si>
  <si>
    <t>SLOVAKYA</t>
  </si>
  <si>
    <t xml:space="preserve">HINDISTAN </t>
  </si>
  <si>
    <t xml:space="preserve">SUDAN </t>
  </si>
  <si>
    <t xml:space="preserve">YEMEN </t>
  </si>
  <si>
    <t>ÖZBEKİSTAN</t>
  </si>
  <si>
    <t>AVUSTRALYA</t>
  </si>
  <si>
    <t>ETİYOPYA</t>
  </si>
  <si>
    <t xml:space="preserve">MAKEDONYA </t>
  </si>
  <si>
    <t>SINGAPUR</t>
  </si>
  <si>
    <t>PAKISTAN</t>
  </si>
  <si>
    <t xml:space="preserve">MALTA </t>
  </si>
  <si>
    <t xml:space="preserve">EGE SERBEST BÖLGE </t>
  </si>
  <si>
    <t>GANA</t>
  </si>
  <si>
    <t xml:space="preserve">KATAR </t>
  </si>
  <si>
    <t>KUVEYT</t>
  </si>
  <si>
    <t>GÜNEY KORE CUMHURİYE</t>
  </si>
  <si>
    <t>ARNAVUTLUK</t>
  </si>
  <si>
    <t xml:space="preserve">NİJERYA </t>
  </si>
  <si>
    <t>GÜNEY AFRİKA CUMHURİ</t>
  </si>
  <si>
    <t xml:space="preserve">HONG KONG </t>
  </si>
  <si>
    <t xml:space="preserve">JAPONYA </t>
  </si>
  <si>
    <t>MEKSİKA</t>
  </si>
  <si>
    <t xml:space="preserve">ENDONEZYA </t>
  </si>
  <si>
    <t>BOSNA-HERSEK</t>
  </si>
  <si>
    <t>FİNLANDİYA</t>
  </si>
  <si>
    <t>BANGLADEŞ</t>
  </si>
  <si>
    <t xml:space="preserve">BURSA SERBEST BÖLG. </t>
  </si>
  <si>
    <t>KOSOVA</t>
  </si>
  <si>
    <t>NORVEÇ</t>
  </si>
  <si>
    <t>ANGOLA</t>
  </si>
  <si>
    <t>HIRVATİSTAN</t>
  </si>
  <si>
    <t xml:space="preserve">LETONYA </t>
  </si>
  <si>
    <t xml:space="preserve">MALEZYA </t>
  </si>
  <si>
    <t>MERSİN SERBEST BÖLGE</t>
  </si>
  <si>
    <t>İST.DERİ SERB.BÖLGE</t>
  </si>
  <si>
    <t>BREZİLYA</t>
  </si>
  <si>
    <t xml:space="preserve">TAYLAND </t>
  </si>
  <si>
    <t>LİTVANYA</t>
  </si>
  <si>
    <t>NAMİBYA</t>
  </si>
  <si>
    <t xml:space="preserve">BEYAZ RUSYA </t>
  </si>
  <si>
    <t xml:space="preserve">VIETNAM </t>
  </si>
  <si>
    <t>KIRGIZİSTAN</t>
  </si>
  <si>
    <t xml:space="preserve">UMMAN </t>
  </si>
  <si>
    <t xml:space="preserve">SENEGAL </t>
  </si>
  <si>
    <t>MOLDAVYA</t>
  </si>
  <si>
    <t>ŞİLİ</t>
  </si>
  <si>
    <t>KAYSERİ SERBEST BLG.</t>
  </si>
  <si>
    <t>TACİKİSTAN</t>
  </si>
  <si>
    <t>AFGANİSTAN</t>
  </si>
  <si>
    <t xml:space="preserve">BAHREYN </t>
  </si>
  <si>
    <t>AVRUPA SERBEST BÖLG.</t>
  </si>
  <si>
    <t xml:space="preserve">ESTONYA </t>
  </si>
  <si>
    <t xml:space="preserve">KOLOMBİYA </t>
  </si>
  <si>
    <t xml:space="preserve">KENYA </t>
  </si>
  <si>
    <t>FİLDİŞİ SAHİLİ</t>
  </si>
  <si>
    <t>TRAKYA SERBEST BÖLGE</t>
  </si>
  <si>
    <t>ARJANTİN</t>
  </si>
  <si>
    <t>TANZANYA(BİRLEŞ.CUM)</t>
  </si>
  <si>
    <t>PERU</t>
  </si>
  <si>
    <t>TAYVAN</t>
  </si>
  <si>
    <t xml:space="preserve">KONGO </t>
  </si>
  <si>
    <t>CIBUTI</t>
  </si>
  <si>
    <t>İŞGAL ALT.FİLİSTİN T</t>
  </si>
  <si>
    <t>FILIPINLER</t>
  </si>
  <si>
    <t>YENI ZELANDA</t>
  </si>
  <si>
    <t>ADANA YUMURT.SER.BÖL</t>
  </si>
  <si>
    <t xml:space="preserve">AHL SERBEST BÖLGE </t>
  </si>
  <si>
    <t xml:space="preserve">BENİN </t>
  </si>
  <si>
    <t>SOMALI</t>
  </si>
  <si>
    <t xml:space="preserve">KAMERUN </t>
  </si>
  <si>
    <t>MARSHALL ADALARI</t>
  </si>
  <si>
    <t xml:space="preserve">MORİTANYA </t>
  </si>
  <si>
    <t>SIERRA LEONE</t>
  </si>
  <si>
    <t>MADAGASKAR</t>
  </si>
  <si>
    <t>ERİTRE</t>
  </si>
  <si>
    <t>GINE</t>
  </si>
  <si>
    <t xml:space="preserve">DOMINIK CUMHURIYETI </t>
  </si>
  <si>
    <t>LİBERYA</t>
  </si>
  <si>
    <t>ANTALYA SERBEST BÖL.</t>
  </si>
  <si>
    <t>RUANDA</t>
  </si>
  <si>
    <t>TOGO</t>
  </si>
  <si>
    <t>VENEZUELLA</t>
  </si>
  <si>
    <t xml:space="preserve">MOZAMBİK </t>
  </si>
  <si>
    <t>KONGO(DEM.CM)E.ZAİRE</t>
  </si>
  <si>
    <t>MAURİTİUS</t>
  </si>
  <si>
    <t>MALDİV ADALARI</t>
  </si>
  <si>
    <t xml:space="preserve">GABON </t>
  </si>
  <si>
    <t xml:space="preserve">SRI LANKA </t>
  </si>
  <si>
    <t>İZLANDA</t>
  </si>
  <si>
    <t>LÜKSEMBURG</t>
  </si>
  <si>
    <t>EKVATOR GİNESİ</t>
  </si>
  <si>
    <t>KARADAĞ</t>
  </si>
  <si>
    <t xml:space="preserve">GUATEMALA </t>
  </si>
  <si>
    <t xml:space="preserve">KOSTARIKA </t>
  </si>
  <si>
    <t xml:space="preserve">URUGUAY </t>
  </si>
  <si>
    <t xml:space="preserve">HAITI </t>
  </si>
  <si>
    <t>KOCAELİ SERBEST BLG.</t>
  </si>
  <si>
    <t xml:space="preserve">EKVATOR </t>
  </si>
  <si>
    <t>MALİ</t>
  </si>
  <si>
    <t>MOGOLISTAN</t>
  </si>
  <si>
    <t xml:space="preserve">NIJER </t>
  </si>
  <si>
    <t>DUBAİ</t>
  </si>
  <si>
    <t>UGANDA</t>
  </si>
  <si>
    <t xml:space="preserve">CAD </t>
  </si>
  <si>
    <t>TRINIDAD VE TOBAGO</t>
  </si>
  <si>
    <t>GAZİANTEP SERB.BÖLG.</t>
  </si>
  <si>
    <t>KÜBA</t>
  </si>
  <si>
    <t xml:space="preserve">JAMAIKA </t>
  </si>
  <si>
    <t xml:space="preserve">GAMBIYA </t>
  </si>
  <si>
    <t>GUYANA</t>
  </si>
  <si>
    <t xml:space="preserve">BOLIVYA </t>
  </si>
  <si>
    <t>PARAGUAY</t>
  </si>
  <si>
    <t>BURKİNA FASO</t>
  </si>
  <si>
    <t>MALAVI</t>
  </si>
  <si>
    <t>MENEMEN DERİ SR.BLG.</t>
  </si>
  <si>
    <t>KAMBOÇYA</t>
  </si>
  <si>
    <t xml:space="preserve">MYANMAR (BURMA) </t>
  </si>
  <si>
    <t>CEBELİ TARIK</t>
  </si>
  <si>
    <t>LİHTENŞTAYN</t>
  </si>
  <si>
    <t>ZAMBIA</t>
  </si>
  <si>
    <t>SAMSUN SERBEST BÖLG.</t>
  </si>
  <si>
    <t xml:space="preserve">SURİNAM </t>
  </si>
  <si>
    <t>ST.VINCENT VE GRENAD</t>
  </si>
  <si>
    <t>HOLLANDA ANTİLLERİ</t>
  </si>
  <si>
    <t>TRABZON SERBEST BLG.</t>
  </si>
  <si>
    <t>SEYŞEL ADALARI VE BA</t>
  </si>
  <si>
    <t xml:space="preserve">MAKAO </t>
  </si>
  <si>
    <t>BARBADOS</t>
  </si>
  <si>
    <t xml:space="preserve">KOMOR ADALARI </t>
  </si>
  <si>
    <t>BELİZE</t>
  </si>
  <si>
    <t xml:space="preserve">MAYOTTE </t>
  </si>
  <si>
    <t xml:space="preserve">GINE-BISSAU </t>
  </si>
  <si>
    <t>YENI KALODENYA VE BA</t>
  </si>
  <si>
    <t>HONDURAS</t>
  </si>
  <si>
    <t>BİLİNMEYEN ULKE</t>
  </si>
  <si>
    <t>CAPE VERDE</t>
  </si>
  <si>
    <t>ZIMBABVE</t>
  </si>
  <si>
    <t>DAĞISTAN CUMHURİYETİ</t>
  </si>
  <si>
    <t>PORTO RİKO</t>
  </si>
  <si>
    <t>BRUNEI</t>
  </si>
  <si>
    <t>DENİZLİ SERBEST BÖLG</t>
  </si>
  <si>
    <t xml:space="preserve">NEPAL </t>
  </si>
  <si>
    <t xml:space="preserve">NIKARAGUA </t>
  </si>
  <si>
    <t xml:space="preserve">BAHAMALAR </t>
  </si>
  <si>
    <t>FRANSIZ POLİNEZYASI</t>
  </si>
  <si>
    <t>TÜBİTAK MAM TEKN.S.B</t>
  </si>
  <si>
    <t xml:space="preserve">EL SALVADOR </t>
  </si>
  <si>
    <t>ST.LUCIA</t>
  </si>
  <si>
    <t xml:space="preserve">BURUNDI </t>
  </si>
  <si>
    <t>TATARİSTAN</t>
  </si>
  <si>
    <t>RİZE SERBEST BÖLGESİ</t>
  </si>
  <si>
    <t>ANTIGUA VE BERMUDA</t>
  </si>
  <si>
    <t xml:space="preserve">PAPUA YENI GINE </t>
  </si>
  <si>
    <t xml:space="preserve">GRENADA </t>
  </si>
  <si>
    <t xml:space="preserve">ARUBA </t>
  </si>
  <si>
    <t>SAO TOME VE PRINCIPE</t>
  </si>
  <si>
    <t>FİJİ</t>
  </si>
  <si>
    <t xml:space="preserve">SVAZILAND </t>
  </si>
  <si>
    <t>CAYMAN ADALARI</t>
  </si>
  <si>
    <t>ORTA AFRİKA CUMHURİY</t>
  </si>
  <si>
    <t>SAMOA (BATI SAMOA)</t>
  </si>
  <si>
    <t>LAOS (HALK CUM.)</t>
  </si>
  <si>
    <t>ABD VİRJİN ADALARI</t>
  </si>
  <si>
    <t xml:space="preserve">VENUATU </t>
  </si>
  <si>
    <t>ÇEÇEN CUMHURİYETİ</t>
  </si>
  <si>
    <t xml:space="preserve">BERMUDA </t>
  </si>
  <si>
    <t>BOSTVANA</t>
  </si>
  <si>
    <t xml:space="preserve">LESOTHO </t>
  </si>
  <si>
    <t>AMERİKAN SAMOASI</t>
  </si>
  <si>
    <t xml:space="preserve">TONGA </t>
  </si>
  <si>
    <t>BİR.DEV.MİNOR OUTLY.</t>
  </si>
  <si>
    <t>ST.KİTTS VE NEVİS</t>
  </si>
  <si>
    <t>COOK ADALARI</t>
  </si>
  <si>
    <t>KIBRIS</t>
  </si>
  <si>
    <t>KİRİBATİ</t>
  </si>
  <si>
    <t>FRANSIZ GÜNEY TOPRAK</t>
  </si>
  <si>
    <t>INGILIZ VIRJIN ADALA</t>
  </si>
  <si>
    <t>DOMINIKA</t>
  </si>
  <si>
    <t>KUZEY KORE DEMOKRATİ</t>
  </si>
  <si>
    <t>ABUDABİ</t>
  </si>
  <si>
    <t>ŞARJA (SHARJAH)</t>
  </si>
  <si>
    <t>ANGUILLA</t>
  </si>
  <si>
    <t>BELÇ?KA-LÜKSEMBURG</t>
  </si>
  <si>
    <t xml:space="preserve">BUHUTAN </t>
  </si>
  <si>
    <t xml:space="preserve">CEUTA </t>
  </si>
  <si>
    <t xml:space="preserve">CURACAO ADASI </t>
  </si>
  <si>
    <t>DOĞU TİMOR</t>
  </si>
  <si>
    <t xml:space="preserve">FAROE ADALARI </t>
  </si>
  <si>
    <t>GRÖNLAND</t>
  </si>
  <si>
    <t>GUADELOUPE</t>
  </si>
  <si>
    <t>GUAM</t>
  </si>
  <si>
    <t>GÜN.GEORG.VE SAND.AD</t>
  </si>
  <si>
    <t xml:space="preserve">KANARYA ADALARI </t>
  </si>
  <si>
    <t>KONGO HALK CUMHUR.</t>
  </si>
  <si>
    <t>KUZEY MARİANA ADALAR</t>
  </si>
  <si>
    <t>KUZEY İRLANDA</t>
  </si>
  <si>
    <t>MELİLLA</t>
  </si>
  <si>
    <t>MİKRONEZYA</t>
  </si>
  <si>
    <t xml:space="preserve">PALAU </t>
  </si>
  <si>
    <t>SAN MARİNO</t>
  </si>
  <si>
    <t>SARISU STM</t>
  </si>
  <si>
    <t xml:space="preserve">SOLOMON ADALARI </t>
  </si>
  <si>
    <t>ST.PIERRE VE MIQUELO</t>
  </si>
  <si>
    <t>TURKS VE CAICOS ADAS</t>
  </si>
  <si>
    <t>TUVALU</t>
  </si>
  <si>
    <t>VALLİS VE FUTUNA ADA</t>
  </si>
  <si>
    <t>VATİKAN</t>
  </si>
  <si>
    <t>VİETNAM (GÜNEY)</t>
  </si>
  <si>
    <t>VİETNAM (KUZEY)</t>
  </si>
  <si>
    <t xml:space="preserve">ANDORRA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</si>
</sst>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T_L_-;\-* #,##0.00\ _T_L_-;_-* &quot;-&quot;??\ _T_L_-;_-@_-"/>
    <numFmt numFmtId="164" formatCode="0.0%"/>
    <numFmt numFmtId="165" formatCode="_-* #,##0.00\ _Y_T_L_-;\-* #,##0.00\ _Y_T_L_-;_-* &quot;-&quot;??\ _Y_T_L_-;_-@_-"/>
  </numFmts>
  <fonts count="38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1"/>
      <name val="Arial"/>
      <family val="2"/>
      <charset val="162"/>
    </font>
    <font>
      <b/>
      <sz val="11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1"/>
      <name val="Arial"/>
      <family val="2"/>
      <charset val="162"/>
    </font>
    <font>
      <b/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0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40">
    <xf numFmtId="0" fontId="0" fillId="0" borderId="0"/>
    <xf numFmtId="9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29" borderId="0" applyNumberFormat="0" applyBorder="0" applyAlignment="0" applyProtection="0"/>
    <xf numFmtId="0" fontId="21" fillId="31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21" fillId="31" borderId="0" applyNumberFormat="0" applyBorder="0" applyAlignment="0" applyProtection="0"/>
    <xf numFmtId="0" fontId="21" fillId="33" borderId="0" applyNumberFormat="0" applyBorder="0" applyAlignment="0" applyProtection="0"/>
    <xf numFmtId="0" fontId="21" fillId="32" borderId="0" applyNumberFormat="0" applyBorder="0" applyAlignment="0" applyProtection="0"/>
    <xf numFmtId="0" fontId="22" fillId="34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31" borderId="0" applyNumberFormat="0" applyBorder="0" applyAlignment="0" applyProtection="0"/>
    <xf numFmtId="0" fontId="22" fillId="34" borderId="0" applyNumberFormat="0" applyBorder="0" applyAlignment="0" applyProtection="0"/>
    <xf numFmtId="0" fontId="22" fillId="28" borderId="0" applyNumberFormat="0" applyBorder="0" applyAlignment="0" applyProtection="0"/>
    <xf numFmtId="0" fontId="3" fillId="9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10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3" fillId="25" borderId="0" applyNumberFormat="0" applyBorder="0" applyAlignment="0" applyProtection="0"/>
    <xf numFmtId="0" fontId="20" fillId="1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0" fillId="14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0" fillId="17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0" fillId="2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0" fillId="2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0" fillId="2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30" fillId="40" borderId="15" applyNumberFormat="0" applyAlignment="0" applyProtection="0"/>
    <xf numFmtId="0" fontId="30" fillId="40" borderId="15" applyNumberFormat="0" applyAlignment="0" applyProtection="0"/>
    <xf numFmtId="0" fontId="30" fillId="40" borderId="15" applyNumberFormat="0" applyAlignment="0" applyProtection="0"/>
    <xf numFmtId="0" fontId="30" fillId="40" borderId="15" applyNumberFormat="0" applyAlignment="0" applyProtection="0"/>
    <xf numFmtId="0" fontId="30" fillId="40" borderId="15" applyNumberFormat="0" applyAlignment="0" applyProtection="0"/>
    <xf numFmtId="0" fontId="31" fillId="41" borderId="16" applyNumberFormat="0" applyAlignment="0" applyProtection="0"/>
    <xf numFmtId="0" fontId="31" fillId="41" borderId="16" applyNumberFormat="0" applyAlignment="0" applyProtection="0"/>
    <xf numFmtId="0" fontId="31" fillId="41" borderId="16" applyNumberFormat="0" applyAlignment="0" applyProtection="0"/>
    <xf numFmtId="0" fontId="31" fillId="41" borderId="16" applyNumberFormat="0" applyAlignment="0" applyProtection="0"/>
    <xf numFmtId="0" fontId="31" fillId="41" borderId="16" applyNumberFormat="0" applyAlignment="0" applyProtection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32" fillId="40" borderId="17" applyNumberFormat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32" borderId="15" applyNumberFormat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11" fillId="0" borderId="3" applyNumberFormat="0" applyFill="0" applyAlignment="0" applyProtection="0"/>
    <xf numFmtId="0" fontId="27" fillId="0" borderId="12" applyNumberFormat="0" applyFill="0" applyAlignment="0" applyProtection="0"/>
    <xf numFmtId="0" fontId="12" fillId="0" borderId="4" applyNumberFormat="0" applyFill="0" applyAlignment="0" applyProtection="0"/>
    <xf numFmtId="0" fontId="28" fillId="0" borderId="13" applyNumberFormat="0" applyFill="0" applyAlignment="0" applyProtection="0"/>
    <xf numFmtId="0" fontId="13" fillId="0" borderId="5" applyNumberFormat="0" applyFill="0" applyAlignment="0" applyProtection="0"/>
    <xf numFmtId="0" fontId="29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0" borderId="15" applyNumberFormat="0" applyAlignment="0" applyProtection="0"/>
    <xf numFmtId="0" fontId="14" fillId="6" borderId="6" applyNumberFormat="0" applyAlignment="0" applyProtection="0"/>
    <xf numFmtId="0" fontId="33" fillId="32" borderId="15" applyNumberFormat="0" applyAlignment="0" applyProtection="0"/>
    <xf numFmtId="0" fontId="33" fillId="32" borderId="15" applyNumberFormat="0" applyAlignment="0" applyProtection="0"/>
    <xf numFmtId="0" fontId="33" fillId="32" borderId="15" applyNumberFormat="0" applyAlignment="0" applyProtection="0"/>
    <xf numFmtId="0" fontId="33" fillId="32" borderId="15" applyNumberFormat="0" applyAlignment="0" applyProtection="0"/>
    <xf numFmtId="0" fontId="33" fillId="32" borderId="15" applyNumberFormat="0" applyAlignment="0" applyProtection="0"/>
    <xf numFmtId="0" fontId="31" fillId="41" borderId="16" applyNumberFormat="0" applyAlignment="0" applyProtection="0"/>
    <xf numFmtId="0" fontId="34" fillId="42" borderId="0" applyNumberFormat="0" applyBorder="0" applyAlignment="0" applyProtection="0"/>
    <xf numFmtId="0" fontId="25" fillId="39" borderId="0" applyNumberFormat="0" applyBorder="0" applyAlignment="0" applyProtection="0"/>
    <xf numFmtId="0" fontId="16" fillId="0" borderId="8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29" borderId="18" applyNumberFormat="0" applyFont="0" applyAlignment="0" applyProtection="0"/>
    <xf numFmtId="0" fontId="5" fillId="29" borderId="18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8" borderId="9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8" borderId="9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8" borderId="9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3" fillId="8" borderId="9" applyNumberFormat="0" applyFont="0" applyAlignment="0" applyProtection="0"/>
    <xf numFmtId="0" fontId="21" fillId="8" borderId="9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8" borderId="9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3" fillId="8" borderId="9" applyNumberFormat="0" applyFont="0" applyAlignment="0" applyProtection="0"/>
    <xf numFmtId="0" fontId="5" fillId="29" borderId="18" applyNumberFormat="0" applyFont="0" applyAlignment="0" applyProtection="0"/>
    <xf numFmtId="0" fontId="5" fillId="29" borderId="18" applyNumberFormat="0" applyFont="0" applyAlignment="0" applyProtection="0"/>
    <xf numFmtId="0" fontId="35" fillId="32" borderId="0" applyNumberFormat="0" applyBorder="0" applyAlignment="0" applyProtection="0"/>
    <xf numFmtId="0" fontId="15" fillId="7" borderId="7" applyNumberFormat="0" applyAlignment="0" applyProtection="0"/>
    <xf numFmtId="0" fontId="32" fillId="40" borderId="17" applyNumberFormat="0" applyAlignment="0" applyProtection="0"/>
    <xf numFmtId="0" fontId="32" fillId="40" borderId="17" applyNumberFormat="0" applyAlignment="0" applyProtection="0"/>
    <xf numFmtId="0" fontId="32" fillId="40" borderId="17" applyNumberFormat="0" applyAlignment="0" applyProtection="0"/>
    <xf numFmtId="0" fontId="32" fillId="40" borderId="17" applyNumberFormat="0" applyAlignment="0" applyProtection="0"/>
    <xf numFmtId="0" fontId="32" fillId="40" borderId="17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19" fillId="0" borderId="10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7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4" borderId="0" applyNumberFormat="0" applyBorder="0" applyAlignment="0" applyProtection="0"/>
    <xf numFmtId="0" fontId="22" fillId="38" borderId="0" applyNumberFormat="0" applyBorder="0" applyAlignment="0" applyProtection="0"/>
    <xf numFmtId="0" fontId="1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29" borderId="0" applyNumberFormat="0" applyBorder="0" applyAlignment="0" applyProtection="0"/>
    <xf numFmtId="0" fontId="21" fillId="31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21" fillId="31" borderId="0" applyNumberFormat="0" applyBorder="0" applyAlignment="0" applyProtection="0"/>
    <xf numFmtId="0" fontId="21" fillId="33" borderId="0" applyNumberFormat="0" applyBorder="0" applyAlignment="0" applyProtection="0"/>
    <xf numFmtId="0" fontId="21" fillId="32" borderId="0" applyNumberFormat="0" applyBorder="0" applyAlignment="0" applyProtection="0"/>
    <xf numFmtId="0" fontId="22" fillId="34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31" borderId="0" applyNumberFormat="0" applyBorder="0" applyAlignment="0" applyProtection="0"/>
    <xf numFmtId="0" fontId="22" fillId="34" borderId="0" applyNumberFormat="0" applyBorder="0" applyAlignment="0" applyProtection="0"/>
    <xf numFmtId="0" fontId="22" fillId="2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32" fillId="40" borderId="17" applyNumberFormat="0" applyAlignment="0" applyProtection="0"/>
    <xf numFmtId="0" fontId="18" fillId="0" borderId="0" applyNumberFormat="0" applyFill="0" applyBorder="0" applyAlignment="0" applyProtection="0"/>
    <xf numFmtId="0" fontId="33" fillId="32" borderId="15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6" borderId="6" applyNumberFormat="0" applyAlignment="0" applyProtection="0"/>
    <xf numFmtId="0" fontId="16" fillId="0" borderId="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5" fillId="7" borderId="7" applyNumberFormat="0" applyAlignment="0" applyProtection="0"/>
    <xf numFmtId="0" fontId="10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19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33">
    <xf numFmtId="0" fontId="0" fillId="0" borderId="0" xfId="0"/>
    <xf numFmtId="0" fontId="5" fillId="0" borderId="0" xfId="0" applyFont="1"/>
    <xf numFmtId="0" fontId="8" fillId="3" borderId="0" xfId="0" applyFont="1" applyFill="1"/>
    <xf numFmtId="3" fontId="8" fillId="3" borderId="0" xfId="0" applyNumberFormat="1" applyFont="1" applyFill="1"/>
    <xf numFmtId="0" fontId="8" fillId="0" borderId="0" xfId="0" applyFont="1"/>
    <xf numFmtId="3" fontId="8" fillId="0" borderId="0" xfId="0" applyNumberFormat="1" applyFont="1"/>
    <xf numFmtId="0" fontId="9" fillId="3" borderId="0" xfId="0" applyFont="1" applyFill="1"/>
    <xf numFmtId="3" fontId="9" fillId="3" borderId="0" xfId="0" applyNumberFormat="1" applyFont="1" applyFill="1"/>
    <xf numFmtId="0" fontId="9" fillId="0" borderId="0" xfId="0" applyFont="1"/>
    <xf numFmtId="3" fontId="9" fillId="0" borderId="0" xfId="0" applyNumberFormat="1" applyFont="1"/>
    <xf numFmtId="0" fontId="6" fillId="3" borderId="0" xfId="0" applyFont="1" applyFill="1"/>
    <xf numFmtId="3" fontId="6" fillId="3" borderId="0" xfId="0" applyNumberFormat="1" applyFont="1" applyFill="1"/>
    <xf numFmtId="164" fontId="9" fillId="3" borderId="0" xfId="1" applyNumberFormat="1" applyFont="1" applyFill="1"/>
    <xf numFmtId="164" fontId="9" fillId="0" borderId="0" xfId="1" applyNumberFormat="1" applyFont="1"/>
    <xf numFmtId="164" fontId="6" fillId="3" borderId="0" xfId="1" applyNumberFormat="1" applyFont="1" applyFill="1"/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164" fontId="7" fillId="5" borderId="0" xfId="0" applyNumberFormat="1" applyFont="1" applyFill="1"/>
    <xf numFmtId="0" fontId="7" fillId="5" borderId="0" xfId="0" applyFont="1" applyFill="1"/>
    <xf numFmtId="3" fontId="7" fillId="5" borderId="0" xfId="0" applyNumberFormat="1" applyFont="1" applyFill="1"/>
    <xf numFmtId="3" fontId="7" fillId="0" borderId="0" xfId="0" applyNumberFormat="1" applyFont="1"/>
    <xf numFmtId="0" fontId="6" fillId="4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4" fontId="8" fillId="0" borderId="0" xfId="0" applyNumberFormat="1" applyFont="1"/>
    <xf numFmtId="164" fontId="8" fillId="3" borderId="0" xfId="0" applyNumberFormat="1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4" fontId="7" fillId="0" borderId="0" xfId="341" applyNumberFormat="1" applyFont="1"/>
    <xf numFmtId="164" fontId="7" fillId="3" borderId="0" xfId="341" applyNumberFormat="1" applyFont="1" applyFill="1"/>
    <xf numFmtId="0" fontId="7" fillId="0" borderId="0" xfId="0" applyFont="1"/>
    <xf numFmtId="0" fontId="6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</cellXfs>
  <cellStyles count="440">
    <cellStyle name="%20 - Vurgu1 2" xfId="4"/>
    <cellStyle name="%20 - Vurgu1 3" xfId="342"/>
    <cellStyle name="%20 - Vurgu2 2" xfId="5"/>
    <cellStyle name="%20 - Vurgu2 3" xfId="343"/>
    <cellStyle name="%20 - Vurgu3 2" xfId="6"/>
    <cellStyle name="%20 - Vurgu3 3" xfId="344"/>
    <cellStyle name="%20 - Vurgu4 2" xfId="7"/>
    <cellStyle name="%20 - Vurgu4 3" xfId="345"/>
    <cellStyle name="%20 - Vurgu5 2" xfId="8"/>
    <cellStyle name="%20 - Vurgu5 3" xfId="346"/>
    <cellStyle name="%20 - Vurgu6 2" xfId="9"/>
    <cellStyle name="%20 - Vurgu6 3" xfId="347"/>
    <cellStyle name="%40 - Vurgu1 2" xfId="10"/>
    <cellStyle name="%40 - Vurgu1 3" xfId="348"/>
    <cellStyle name="%40 - Vurgu2 2" xfId="11"/>
    <cellStyle name="%40 - Vurgu2 3" xfId="349"/>
    <cellStyle name="%40 - Vurgu3 2" xfId="12"/>
    <cellStyle name="%40 - Vurgu3 3" xfId="350"/>
    <cellStyle name="%40 - Vurgu4 2" xfId="13"/>
    <cellStyle name="%40 - Vurgu4 3" xfId="351"/>
    <cellStyle name="%40 - Vurgu5 2" xfId="14"/>
    <cellStyle name="%40 - Vurgu5 3" xfId="352"/>
    <cellStyle name="%40 - Vurgu6 2" xfId="15"/>
    <cellStyle name="%40 - Vurgu6 3" xfId="353"/>
    <cellStyle name="%60 - Vurgu1 2" xfId="16"/>
    <cellStyle name="%60 - Vurgu1 3" xfId="354"/>
    <cellStyle name="%60 - Vurgu2 2" xfId="17"/>
    <cellStyle name="%60 - Vurgu2 3" xfId="355"/>
    <cellStyle name="%60 - Vurgu3 2" xfId="18"/>
    <cellStyle name="%60 - Vurgu3 3" xfId="356"/>
    <cellStyle name="%60 - Vurgu4 2" xfId="19"/>
    <cellStyle name="%60 - Vurgu4 3" xfId="357"/>
    <cellStyle name="%60 - Vurgu5 2" xfId="20"/>
    <cellStyle name="%60 - Vurgu5 3" xfId="358"/>
    <cellStyle name="%60 - Vurgu6 2" xfId="21"/>
    <cellStyle name="%60 - Vurgu6 3" xfId="359"/>
    <cellStyle name="20% - Accent1" xfId="22"/>
    <cellStyle name="20% - Accent1 2" xfId="23"/>
    <cellStyle name="20% - Accent1 2 2" xfId="24"/>
    <cellStyle name="20% - Accent1 2 2 2" xfId="25"/>
    <cellStyle name="20% - Accent1 2 3" xfId="26"/>
    <cellStyle name="20% - Accent1 3" xfId="27"/>
    <cellStyle name="20% - Accent1 4" xfId="28"/>
    <cellStyle name="20% - Accent1 4 2" xfId="360"/>
    <cellStyle name="20% - Accent1 5" xfId="361"/>
    <cellStyle name="20% - Accent1 5 2" xfId="362"/>
    <cellStyle name="20% - Accent1 6" xfId="363"/>
    <cellStyle name="20% - Accent2" xfId="29"/>
    <cellStyle name="20% - Accent2 2" xfId="30"/>
    <cellStyle name="20% - Accent2 2 2" xfId="31"/>
    <cellStyle name="20% - Accent2 2 2 2" xfId="32"/>
    <cellStyle name="20% - Accent2 2 3" xfId="33"/>
    <cellStyle name="20% - Accent2 3" xfId="34"/>
    <cellStyle name="20% - Accent2 4" xfId="35"/>
    <cellStyle name="20% - Accent2 4 2" xfId="364"/>
    <cellStyle name="20% - Accent2 5" xfId="365"/>
    <cellStyle name="20% - Accent2 5 2" xfId="366"/>
    <cellStyle name="20% - Accent2 6" xfId="367"/>
    <cellStyle name="20% - Accent3" xfId="36"/>
    <cellStyle name="20% - Accent3 2" xfId="37"/>
    <cellStyle name="20% - Accent3 2 2" xfId="38"/>
    <cellStyle name="20% - Accent3 2 2 2" xfId="39"/>
    <cellStyle name="20% - Accent3 2 3" xfId="40"/>
    <cellStyle name="20% - Accent3 3" xfId="41"/>
    <cellStyle name="20% - Accent3 4" xfId="42"/>
    <cellStyle name="20% - Accent3 4 2" xfId="368"/>
    <cellStyle name="20% - Accent3 5" xfId="369"/>
    <cellStyle name="20% - Accent3 5 2" xfId="370"/>
    <cellStyle name="20% - Accent3 6" xfId="371"/>
    <cellStyle name="20% - Accent4" xfId="43"/>
    <cellStyle name="20% - Accent4 2" xfId="44"/>
    <cellStyle name="20% - Accent4 2 2" xfId="45"/>
    <cellStyle name="20% - Accent4 2 2 2" xfId="46"/>
    <cellStyle name="20% - Accent4 2 3" xfId="47"/>
    <cellStyle name="20% - Accent4 3" xfId="48"/>
    <cellStyle name="20% - Accent4 4" xfId="49"/>
    <cellStyle name="20% - Accent4 4 2" xfId="372"/>
    <cellStyle name="20% - Accent4 5" xfId="373"/>
    <cellStyle name="20% - Accent4 5 2" xfId="374"/>
    <cellStyle name="20% - Accent4 6" xfId="375"/>
    <cellStyle name="20% - Accent5" xfId="50"/>
    <cellStyle name="20% - Accent5 2" xfId="51"/>
    <cellStyle name="20% - Accent5 2 2" xfId="52"/>
    <cellStyle name="20% - Accent5 2 2 2" xfId="53"/>
    <cellStyle name="20% - Accent5 2 3" xfId="54"/>
    <cellStyle name="20% - Accent5 3" xfId="55"/>
    <cellStyle name="20% - Accent5 4" xfId="56"/>
    <cellStyle name="20% - Accent5 4 2" xfId="376"/>
    <cellStyle name="20% - Accent5 5" xfId="377"/>
    <cellStyle name="20% - Accent5 5 2" xfId="378"/>
    <cellStyle name="20% - Accent5 6" xfId="379"/>
    <cellStyle name="20% - Accent6" xfId="57"/>
    <cellStyle name="20% - Accent6 2" xfId="58"/>
    <cellStyle name="20% - Accent6 2 2" xfId="59"/>
    <cellStyle name="20% - Accent6 2 2 2" xfId="60"/>
    <cellStyle name="20% - Accent6 2 3" xfId="61"/>
    <cellStyle name="20% - Accent6 3" xfId="62"/>
    <cellStyle name="20% - Accent6 4" xfId="63"/>
    <cellStyle name="20% - Accent6 4 2" xfId="380"/>
    <cellStyle name="20% - Accent6 5" xfId="381"/>
    <cellStyle name="20% - Accent6 5 2" xfId="382"/>
    <cellStyle name="20% - Accent6 6" xfId="383"/>
    <cellStyle name="40% - Accent1" xfId="64"/>
    <cellStyle name="40% - Accent1 2" xfId="65"/>
    <cellStyle name="40% - Accent1 2 2" xfId="66"/>
    <cellStyle name="40% - Accent1 2 2 2" xfId="67"/>
    <cellStyle name="40% - Accent1 2 3" xfId="68"/>
    <cellStyle name="40% - Accent1 3" xfId="69"/>
    <cellStyle name="40% - Accent1 4" xfId="70"/>
    <cellStyle name="40% - Accent1 4 2" xfId="384"/>
    <cellStyle name="40% - Accent1 5" xfId="385"/>
    <cellStyle name="40% - Accent1 5 2" xfId="386"/>
    <cellStyle name="40% - Accent1 6" xfId="387"/>
    <cellStyle name="40% - Accent2" xfId="71"/>
    <cellStyle name="40% - Accent2 2" xfId="72"/>
    <cellStyle name="40% - Accent2 2 2" xfId="73"/>
    <cellStyle name="40% - Accent2 2 2 2" xfId="74"/>
    <cellStyle name="40% - Accent2 2 3" xfId="75"/>
    <cellStyle name="40% - Accent2 3" xfId="76"/>
    <cellStyle name="40% - Accent2 4" xfId="77"/>
    <cellStyle name="40% - Accent2 4 2" xfId="388"/>
    <cellStyle name="40% - Accent2 5" xfId="389"/>
    <cellStyle name="40% - Accent2 5 2" xfId="390"/>
    <cellStyle name="40% - Accent2 6" xfId="391"/>
    <cellStyle name="40% - Accent3" xfId="78"/>
    <cellStyle name="40% - Accent3 2" xfId="79"/>
    <cellStyle name="40% - Accent3 2 2" xfId="80"/>
    <cellStyle name="40% - Accent3 2 2 2" xfId="81"/>
    <cellStyle name="40% - Accent3 2 3" xfId="82"/>
    <cellStyle name="40% - Accent3 3" xfId="83"/>
    <cellStyle name="40% - Accent3 4" xfId="84"/>
    <cellStyle name="40% - Accent3 4 2" xfId="392"/>
    <cellStyle name="40% - Accent3 5" xfId="393"/>
    <cellStyle name="40% - Accent3 5 2" xfId="394"/>
    <cellStyle name="40% - Accent3 6" xfId="395"/>
    <cellStyle name="40% - Accent4" xfId="85"/>
    <cellStyle name="40% - Accent4 2" xfId="86"/>
    <cellStyle name="40% - Accent4 2 2" xfId="87"/>
    <cellStyle name="40% - Accent4 2 2 2" xfId="88"/>
    <cellStyle name="40% - Accent4 2 3" xfId="89"/>
    <cellStyle name="40% - Accent4 3" xfId="90"/>
    <cellStyle name="40% - Accent4 4" xfId="91"/>
    <cellStyle name="40% - Accent4 4 2" xfId="396"/>
    <cellStyle name="40% - Accent4 5" xfId="397"/>
    <cellStyle name="40% - Accent4 5 2" xfId="398"/>
    <cellStyle name="40% - Accent4 6" xfId="399"/>
    <cellStyle name="40% - Accent5" xfId="92"/>
    <cellStyle name="40% - Accent5 2" xfId="93"/>
    <cellStyle name="40% - Accent5 2 2" xfId="94"/>
    <cellStyle name="40% - Accent5 2 2 2" xfId="95"/>
    <cellStyle name="40% - Accent5 2 3" xfId="96"/>
    <cellStyle name="40% - Accent5 3" xfId="97"/>
    <cellStyle name="40% - Accent5 4" xfId="98"/>
    <cellStyle name="40% - Accent5 4 2" xfId="400"/>
    <cellStyle name="40% - Accent5 5" xfId="401"/>
    <cellStyle name="40% - Accent5 5 2" xfId="402"/>
    <cellStyle name="40% - Accent5 6" xfId="403"/>
    <cellStyle name="40% - Accent6" xfId="99"/>
    <cellStyle name="40% - Accent6 2" xfId="100"/>
    <cellStyle name="40% - Accent6 2 2" xfId="101"/>
    <cellStyle name="40% - Accent6 2 2 2" xfId="102"/>
    <cellStyle name="40% - Accent6 2 3" xfId="103"/>
    <cellStyle name="40% - Accent6 3" xfId="104"/>
    <cellStyle name="40% - Accent6 4" xfId="105"/>
    <cellStyle name="40% - Accent6 4 2" xfId="404"/>
    <cellStyle name="40% - Accent6 5" xfId="405"/>
    <cellStyle name="40% - Accent6 5 2" xfId="406"/>
    <cellStyle name="40% - Accent6 6" xfId="407"/>
    <cellStyle name="60% - Accent1" xfId="106"/>
    <cellStyle name="60% - Accent1 2" xfId="107"/>
    <cellStyle name="60% - Accent1 2 2" xfId="108"/>
    <cellStyle name="60% - Accent1 2 2 2" xfId="109"/>
    <cellStyle name="60% - Accent1 2 3" xfId="110"/>
    <cellStyle name="60% - Accent1 3" xfId="111"/>
    <cellStyle name="60% - Accent1 4" xfId="408"/>
    <cellStyle name="60% - Accent2" xfId="112"/>
    <cellStyle name="60% - Accent2 2" xfId="113"/>
    <cellStyle name="60% - Accent2 2 2" xfId="114"/>
    <cellStyle name="60% - Accent2 2 2 2" xfId="115"/>
    <cellStyle name="60% - Accent2 2 3" xfId="116"/>
    <cellStyle name="60% - Accent2 3" xfId="117"/>
    <cellStyle name="60% - Accent2 4" xfId="409"/>
    <cellStyle name="60% - Accent3" xfId="118"/>
    <cellStyle name="60% - Accent3 2" xfId="119"/>
    <cellStyle name="60% - Accent3 2 2" xfId="120"/>
    <cellStyle name="60% - Accent3 2 2 2" xfId="121"/>
    <cellStyle name="60% - Accent3 2 3" xfId="122"/>
    <cellStyle name="60% - Accent3 3" xfId="123"/>
    <cellStyle name="60% - Accent3 4" xfId="410"/>
    <cellStyle name="60% - Accent4" xfId="124"/>
    <cellStyle name="60% - Accent4 2" xfId="125"/>
    <cellStyle name="60% - Accent4 2 2" xfId="126"/>
    <cellStyle name="60% - Accent4 2 2 2" xfId="127"/>
    <cellStyle name="60% - Accent4 2 3" xfId="128"/>
    <cellStyle name="60% - Accent4 3" xfId="129"/>
    <cellStyle name="60% - Accent4 4" xfId="411"/>
    <cellStyle name="60% - Accent5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5 4" xfId="412"/>
    <cellStyle name="60% - Accent6" xfId="136"/>
    <cellStyle name="60% - Accent6 2" xfId="137"/>
    <cellStyle name="60% - Accent6 2 2" xfId="138"/>
    <cellStyle name="60% - Accent6 2 2 2" xfId="139"/>
    <cellStyle name="60% - Accent6 2 3" xfId="140"/>
    <cellStyle name="60% - Accent6 3" xfId="141"/>
    <cellStyle name="60% - Accent6 4" xfId="413"/>
    <cellStyle name="Accent1 2" xfId="142"/>
    <cellStyle name="Accent1 2 2" xfId="143"/>
    <cellStyle name="Accent1 2 2 2" xfId="144"/>
    <cellStyle name="Accent1 2 3" xfId="145"/>
    <cellStyle name="Accent1 3" xfId="146"/>
    <cellStyle name="Accent2 2" xfId="147"/>
    <cellStyle name="Accent2 2 2" xfId="148"/>
    <cellStyle name="Accent2 2 2 2" xfId="149"/>
    <cellStyle name="Accent2 2 3" xfId="150"/>
    <cellStyle name="Accent2 3" xfId="151"/>
    <cellStyle name="Accent3 2" xfId="152"/>
    <cellStyle name="Accent3 2 2" xfId="153"/>
    <cellStyle name="Accent3 2 2 2" xfId="154"/>
    <cellStyle name="Accent3 2 3" xfId="155"/>
    <cellStyle name="Accent3 3" xfId="156"/>
    <cellStyle name="Accent4 2" xfId="157"/>
    <cellStyle name="Accent4 2 2" xfId="158"/>
    <cellStyle name="Accent4 2 2 2" xfId="159"/>
    <cellStyle name="Accent4 2 3" xfId="160"/>
    <cellStyle name="Accent4 3" xfId="161"/>
    <cellStyle name="Accent5 2" xfId="162"/>
    <cellStyle name="Accent5 2 2" xfId="163"/>
    <cellStyle name="Accent5 2 2 2" xfId="164"/>
    <cellStyle name="Accent5 2 3" xfId="165"/>
    <cellStyle name="Accent5 3" xfId="166"/>
    <cellStyle name="Accent6 2" xfId="167"/>
    <cellStyle name="Accent6 2 2" xfId="168"/>
    <cellStyle name="Accent6 2 2 2" xfId="169"/>
    <cellStyle name="Accent6 2 3" xfId="170"/>
    <cellStyle name="Accent6 3" xfId="171"/>
    <cellStyle name="Açıklama Metni 2" xfId="172"/>
    <cellStyle name="Açıklama Metni 3" xfId="414"/>
    <cellStyle name="Ana Başlık 2" xfId="173"/>
    <cellStyle name="Bad 2" xfId="174"/>
    <cellStyle name="Bad 2 2" xfId="175"/>
    <cellStyle name="Bad 2 2 2" xfId="176"/>
    <cellStyle name="Bad 2 3" xfId="177"/>
    <cellStyle name="Bad 3" xfId="178"/>
    <cellStyle name="Bağlı Hücre 2" xfId="179"/>
    <cellStyle name="Bağlı Hücre 3" xfId="415"/>
    <cellStyle name="Başlık 1 2" xfId="180"/>
    <cellStyle name="Başlık 2 2" xfId="181"/>
    <cellStyle name="Başlık 3 2" xfId="182"/>
    <cellStyle name="Başlık 4 2" xfId="183"/>
    <cellStyle name="Calculation 2" xfId="184"/>
    <cellStyle name="Calculation 2 2" xfId="185"/>
    <cellStyle name="Calculation 2 2 2" xfId="186"/>
    <cellStyle name="Calculation 2 3" xfId="187"/>
    <cellStyle name="Calculation 3" xfId="188"/>
    <cellStyle name="Check Cell 2" xfId="189"/>
    <cellStyle name="Check Cell 2 2" xfId="190"/>
    <cellStyle name="Check Cell 2 2 2" xfId="191"/>
    <cellStyle name="Check Cell 2 3" xfId="192"/>
    <cellStyle name="Check Cell 3" xfId="193"/>
    <cellStyle name="Comma 2" xfId="194"/>
    <cellStyle name="Comma 2 2" xfId="195"/>
    <cellStyle name="Comma 2 3" xfId="196"/>
    <cellStyle name="Comma 3" xfId="336"/>
    <cellStyle name="Çıkış 2" xfId="197"/>
    <cellStyle name="Çıkış 3" xfId="416"/>
    <cellStyle name="Explanatory Text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Explanatory Text 4" xfId="417"/>
    <cellStyle name="Giriş 2" xfId="204"/>
    <cellStyle name="Giriş 3" xfId="418"/>
    <cellStyle name="Good 2" xfId="205"/>
    <cellStyle name="Good 2 2" xfId="206"/>
    <cellStyle name="Good 2 2 2" xfId="207"/>
    <cellStyle name="Good 2 3" xfId="208"/>
    <cellStyle name="Good 3" xfId="209"/>
    <cellStyle name="Heading 1" xfId="210"/>
    <cellStyle name="Heading 1 2" xfId="211"/>
    <cellStyle name="Heading 1 3" xfId="419"/>
    <cellStyle name="Heading 2" xfId="212"/>
    <cellStyle name="Heading 2 2" xfId="213"/>
    <cellStyle name="Heading 2 3" xfId="420"/>
    <cellStyle name="Heading 3" xfId="214"/>
    <cellStyle name="Heading 3 2" xfId="215"/>
    <cellStyle name="Heading 3 3" xfId="421"/>
    <cellStyle name="Heading 4" xfId="216"/>
    <cellStyle name="Heading 4 2" xfId="217"/>
    <cellStyle name="Heading 4 3" xfId="422"/>
    <cellStyle name="Hesaplama 2" xfId="218"/>
    <cellStyle name="Input" xfId="219"/>
    <cellStyle name="Input 2" xfId="220"/>
    <cellStyle name="Input 2 2" xfId="221"/>
    <cellStyle name="Input 2 2 2" xfId="222"/>
    <cellStyle name="Input 2 3" xfId="223"/>
    <cellStyle name="Input 3" xfId="224"/>
    <cellStyle name="Input 4" xfId="423"/>
    <cellStyle name="İşaretli Hücre 2" xfId="225"/>
    <cellStyle name="İyi 2" xfId="226"/>
    <cellStyle name="Kötü 2" xfId="227"/>
    <cellStyle name="Linked Cell" xfId="228"/>
    <cellStyle name="Linked Cell 2" xfId="229"/>
    <cellStyle name="Linked Cell 2 2" xfId="230"/>
    <cellStyle name="Linked Cell 2 2 2" xfId="231"/>
    <cellStyle name="Linked Cell 2 3" xfId="232"/>
    <cellStyle name="Linked Cell 3" xfId="233"/>
    <cellStyle name="Linked Cell 4" xfId="424"/>
    <cellStyle name="Neutral 2" xfId="234"/>
    <cellStyle name="Neutral 2 2" xfId="235"/>
    <cellStyle name="Neutral 2 2 2" xfId="236"/>
    <cellStyle name="Neutral 2 3" xfId="237"/>
    <cellStyle name="Neutral 3" xfId="238"/>
    <cellStyle name="Normal" xfId="0" builtinId="0"/>
    <cellStyle name="Normal 2 2" xfId="239"/>
    <cellStyle name="Normal 2 2 2" xfId="240"/>
    <cellStyle name="Normal 2 3" xfId="241"/>
    <cellStyle name="Normal 2 3 2" xfId="242"/>
    <cellStyle name="Normal 2 3 2 2" xfId="243"/>
    <cellStyle name="Normal 2 3 3" xfId="244"/>
    <cellStyle name="Normal 2 3 4" xfId="337"/>
    <cellStyle name="Normal 2 4" xfId="338"/>
    <cellStyle name="Normal 2 4 2" xfId="339"/>
    <cellStyle name="Normal 3" xfId="245"/>
    <cellStyle name="Normal 3 2" xfId="246"/>
    <cellStyle name="Normal 4" xfId="247"/>
    <cellStyle name="Normal 4 2" xfId="248"/>
    <cellStyle name="Normal 4 2 2" xfId="249"/>
    <cellStyle name="Normal 4 2 2 2" xfId="250"/>
    <cellStyle name="Normal 4 2 3" xfId="251"/>
    <cellStyle name="Normal 4 3" xfId="252"/>
    <cellStyle name="Normal 4 4" xfId="253"/>
    <cellStyle name="Normal 4 4 2" xfId="425"/>
    <cellStyle name="Normal 4 5" xfId="426"/>
    <cellStyle name="Normal 5" xfId="254"/>
    <cellStyle name="Normal 5 2" xfId="255"/>
    <cellStyle name="Normal 5 3" xfId="256"/>
    <cellStyle name="Normal 6" xfId="427"/>
    <cellStyle name="Normal 6 2" xfId="428"/>
    <cellStyle name="Normal 7" xfId="429"/>
    <cellStyle name="Not 2" xfId="257"/>
    <cellStyle name="Not 3" xfId="258"/>
    <cellStyle name="Note 2" xfId="259"/>
    <cellStyle name="Note 2 2" xfId="260"/>
    <cellStyle name="Note 2 2 2" xfId="261"/>
    <cellStyle name="Note 2 2 2 2" xfId="262"/>
    <cellStyle name="Note 2 2 2 2 2" xfId="263"/>
    <cellStyle name="Note 2 2 2 3" xfId="264"/>
    <cellStyle name="Note 2 2 3" xfId="265"/>
    <cellStyle name="Note 2 2 3 2" xfId="266"/>
    <cellStyle name="Note 2 2 3 2 2" xfId="267"/>
    <cellStyle name="Note 2 2 3 2 2 2" xfId="268"/>
    <cellStyle name="Note 2 2 3 2 3" xfId="269"/>
    <cellStyle name="Note 2 2 3 3" xfId="270"/>
    <cellStyle name="Note 2 2 3 3 2" xfId="271"/>
    <cellStyle name="Note 2 2 3 3 2 2" xfId="272"/>
    <cellStyle name="Note 2 2 3 3 3" xfId="273"/>
    <cellStyle name="Note 2 2 3 4" xfId="274"/>
    <cellStyle name="Note 2 2 4" xfId="275"/>
    <cellStyle name="Note 2 2 4 2" xfId="276"/>
    <cellStyle name="Note 2 2 4 2 2" xfId="277"/>
    <cellStyle name="Note 2 2 4 3" xfId="278"/>
    <cellStyle name="Note 2 2 5" xfId="279"/>
    <cellStyle name="Note 2 2 6" xfId="280"/>
    <cellStyle name="Note 2 2 6 2" xfId="430"/>
    <cellStyle name="Note 2 2 7" xfId="431"/>
    <cellStyle name="Note 2 3" xfId="281"/>
    <cellStyle name="Note 2 3 2" xfId="282"/>
    <cellStyle name="Note 2 3 2 2" xfId="283"/>
    <cellStyle name="Note 2 3 2 2 2" xfId="284"/>
    <cellStyle name="Note 2 3 2 3" xfId="285"/>
    <cellStyle name="Note 2 3 3" xfId="286"/>
    <cellStyle name="Note 2 3 3 2" xfId="287"/>
    <cellStyle name="Note 2 3 3 2 2" xfId="288"/>
    <cellStyle name="Note 2 3 3 3" xfId="289"/>
    <cellStyle name="Note 2 3 4" xfId="290"/>
    <cellStyle name="Note 2 4" xfId="291"/>
    <cellStyle name="Note 2 4 2" xfId="292"/>
    <cellStyle name="Note 2 4 2 2" xfId="293"/>
    <cellStyle name="Note 2 4 3" xfId="294"/>
    <cellStyle name="Note 2 5" xfId="295"/>
    <cellStyle name="Note 2 5 2" xfId="432"/>
    <cellStyle name="Note 2 6" xfId="433"/>
    <cellStyle name="Note 3" xfId="296"/>
    <cellStyle name="Note 3 2" xfId="297"/>
    <cellStyle name="Nötr 2" xfId="298"/>
    <cellStyle name="Output" xfId="299"/>
    <cellStyle name="Output 2" xfId="300"/>
    <cellStyle name="Output 2 2" xfId="301"/>
    <cellStyle name="Output 2 2 2" xfId="302"/>
    <cellStyle name="Output 2 3" xfId="303"/>
    <cellStyle name="Output 3" xfId="304"/>
    <cellStyle name="Output 4" xfId="434"/>
    <cellStyle name="Percent 2" xfId="305"/>
    <cellStyle name="Percent 2 2" xfId="306"/>
    <cellStyle name="Percent 2 2 2" xfId="307"/>
    <cellStyle name="Percent 2 3" xfId="308"/>
    <cellStyle name="Percent 3" xfId="309"/>
    <cellStyle name="Percent 3 2" xfId="310"/>
    <cellStyle name="Percent 4" xfId="340"/>
    <cellStyle name="Title" xfId="311"/>
    <cellStyle name="Title 2" xfId="312"/>
    <cellStyle name="Title 3" xfId="435"/>
    <cellStyle name="Toplam 2" xfId="313"/>
    <cellStyle name="Toplam 3" xfId="436"/>
    <cellStyle name="Total" xfId="314"/>
    <cellStyle name="Total 2" xfId="315"/>
    <cellStyle name="Total 2 2" xfId="316"/>
    <cellStyle name="Total 2 2 2" xfId="317"/>
    <cellStyle name="Total 2 3" xfId="318"/>
    <cellStyle name="Total 3" xfId="319"/>
    <cellStyle name="Total 4" xfId="437"/>
    <cellStyle name="Uyarı Metni 2" xfId="320"/>
    <cellStyle name="Uyarı Metni 3" xfId="438"/>
    <cellStyle name="Virgül 2" xfId="2"/>
    <cellStyle name="Virgül 3" xfId="321"/>
    <cellStyle name="Virgül 4" xfId="335"/>
    <cellStyle name="Vurgu1 2" xfId="322"/>
    <cellStyle name="Vurgu2 2" xfId="323"/>
    <cellStyle name="Vurgu3 2" xfId="324"/>
    <cellStyle name="Vurgu4 2" xfId="325"/>
    <cellStyle name="Vurgu5 2" xfId="326"/>
    <cellStyle name="Vurgu6 2" xfId="327"/>
    <cellStyle name="Warning Text" xfId="328"/>
    <cellStyle name="Warning Text 2" xfId="329"/>
    <cellStyle name="Warning Text 2 2" xfId="330"/>
    <cellStyle name="Warning Text 2 2 2" xfId="331"/>
    <cellStyle name="Warning Text 2 3" xfId="332"/>
    <cellStyle name="Warning Text 3" xfId="333"/>
    <cellStyle name="Warning Text 4" xfId="439"/>
    <cellStyle name="Yüzde" xfId="1" builtinId="5"/>
    <cellStyle name="Yüzde 2" xfId="3"/>
    <cellStyle name="Yüzde 3" xfId="334"/>
    <cellStyle name="Yüzde 4" xfId="3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showGridLines="0" topLeftCell="A37" zoomScaleNormal="100" workbookViewId="0">
      <selection activeCell="D58" sqref="D58"/>
    </sheetView>
  </sheetViews>
  <sheetFormatPr defaultRowHeight="13.2" x14ac:dyDescent="0.25"/>
  <cols>
    <col min="1" max="1" width="20" customWidth="1"/>
    <col min="2" max="3" width="12.6640625" bestFit="1" customWidth="1"/>
    <col min="4" max="4" width="9.6640625" bestFit="1" customWidth="1"/>
  </cols>
  <sheetData>
    <row r="1" spans="1:4" ht="13.8" x14ac:dyDescent="0.25">
      <c r="A1" s="31" t="s">
        <v>87</v>
      </c>
      <c r="B1" s="31"/>
      <c r="C1" s="31"/>
      <c r="D1" s="31"/>
    </row>
    <row r="2" spans="1:4" ht="13.8" x14ac:dyDescent="0.25">
      <c r="A2" s="22"/>
      <c r="B2" s="22">
        <v>2014</v>
      </c>
      <c r="C2" s="22">
        <v>2015</v>
      </c>
      <c r="D2" s="22"/>
    </row>
    <row r="3" spans="1:4" ht="13.8" x14ac:dyDescent="0.25">
      <c r="A3" s="15" t="s">
        <v>84</v>
      </c>
      <c r="B3" s="16" t="s">
        <v>88</v>
      </c>
      <c r="C3" s="16" t="s">
        <v>88</v>
      </c>
      <c r="D3" s="16" t="s">
        <v>83</v>
      </c>
    </row>
    <row r="4" spans="1:4" ht="13.5" customHeight="1" x14ac:dyDescent="0.25">
      <c r="A4" s="18" t="s">
        <v>0</v>
      </c>
      <c r="B4" s="19">
        <v>12783380.70212</v>
      </c>
      <c r="C4" s="19">
        <v>11436953.51856</v>
      </c>
      <c r="D4" s="17">
        <f t="shared" ref="D4:D36" si="0">IF(B4=0,"",(C4/B4-1))</f>
        <v>-0.10532637765663266</v>
      </c>
    </row>
    <row r="5" spans="1:4" ht="13.8" x14ac:dyDescent="0.25">
      <c r="A5" s="4" t="s">
        <v>78</v>
      </c>
      <c r="B5" s="20">
        <v>5756724.5716199996</v>
      </c>
      <c r="C5" s="20">
        <v>4889000.5619099997</v>
      </c>
      <c r="D5" s="24">
        <f t="shared" si="0"/>
        <v>-0.1507322434684093</v>
      </c>
    </row>
    <row r="6" spans="1:4" ht="13.8" x14ac:dyDescent="0.25">
      <c r="A6" s="2" t="s">
        <v>21</v>
      </c>
      <c r="B6" s="3">
        <v>1054213.36702</v>
      </c>
      <c r="C6" s="3">
        <v>1038841.45922</v>
      </c>
      <c r="D6" s="25">
        <f t="shared" si="0"/>
        <v>-1.4581400958188051E-2</v>
      </c>
    </row>
    <row r="7" spans="1:4" ht="13.8" x14ac:dyDescent="0.25">
      <c r="A7" s="4" t="s">
        <v>47</v>
      </c>
      <c r="B7" s="5">
        <v>1079347.52988</v>
      </c>
      <c r="C7" s="5">
        <v>940509.81662000006</v>
      </c>
      <c r="D7" s="24">
        <f t="shared" si="0"/>
        <v>-0.12863114929760922</v>
      </c>
    </row>
    <row r="8" spans="1:4" ht="13.8" x14ac:dyDescent="0.25">
      <c r="A8" s="2" t="s">
        <v>79</v>
      </c>
      <c r="B8" s="3">
        <v>705579.20305999997</v>
      </c>
      <c r="C8" s="3">
        <v>658585.74156999995</v>
      </c>
      <c r="D8" s="25">
        <f t="shared" si="0"/>
        <v>-6.660267378374507E-2</v>
      </c>
    </row>
    <row r="9" spans="1:4" ht="13.8" x14ac:dyDescent="0.25">
      <c r="A9" s="4" t="s">
        <v>30</v>
      </c>
      <c r="B9" s="5">
        <v>606781.14182999998</v>
      </c>
      <c r="C9" s="5">
        <v>589976.98082000006</v>
      </c>
      <c r="D9" s="24">
        <f t="shared" si="0"/>
        <v>-2.7693940782866133E-2</v>
      </c>
    </row>
    <row r="10" spans="1:4" ht="13.8" x14ac:dyDescent="0.25">
      <c r="A10" s="2" t="s">
        <v>6</v>
      </c>
      <c r="B10" s="3">
        <v>626544.65193000005</v>
      </c>
      <c r="C10" s="3">
        <v>566498.04223999998</v>
      </c>
      <c r="D10" s="25">
        <f t="shared" si="0"/>
        <v>-9.5837718038184971E-2</v>
      </c>
    </row>
    <row r="11" spans="1:4" ht="13.8" x14ac:dyDescent="0.25">
      <c r="A11" s="4" t="s">
        <v>51</v>
      </c>
      <c r="B11" s="5">
        <v>393459.42116999999</v>
      </c>
      <c r="C11" s="5">
        <v>410542.21980999998</v>
      </c>
      <c r="D11" s="24">
        <f t="shared" si="0"/>
        <v>4.3416926170435133E-2</v>
      </c>
    </row>
    <row r="12" spans="1:4" ht="13.8" x14ac:dyDescent="0.25">
      <c r="A12" s="2" t="s">
        <v>22</v>
      </c>
      <c r="B12" s="3">
        <v>240100.50396999999</v>
      </c>
      <c r="C12" s="3">
        <v>204913.4952</v>
      </c>
      <c r="D12" s="25">
        <f t="shared" si="0"/>
        <v>-0.14655116581678029</v>
      </c>
    </row>
    <row r="13" spans="1:4" ht="13.8" x14ac:dyDescent="0.25">
      <c r="A13" s="4" t="s">
        <v>1</v>
      </c>
      <c r="B13" s="5">
        <v>167047.22377000001</v>
      </c>
      <c r="C13" s="5">
        <v>165567.73386000001</v>
      </c>
      <c r="D13" s="24">
        <f t="shared" si="0"/>
        <v>-8.8567165416472138E-3</v>
      </c>
    </row>
    <row r="14" spans="1:4" ht="13.8" x14ac:dyDescent="0.25">
      <c r="A14" s="2" t="s">
        <v>34</v>
      </c>
      <c r="B14" s="3">
        <v>200177.13026999999</v>
      </c>
      <c r="C14" s="3">
        <v>164500.75482999999</v>
      </c>
      <c r="D14" s="25">
        <f t="shared" si="0"/>
        <v>-0.17822403284470867</v>
      </c>
    </row>
    <row r="15" spans="1:4" ht="13.8" x14ac:dyDescent="0.25">
      <c r="A15" s="4" t="s">
        <v>68</v>
      </c>
      <c r="B15" s="5">
        <v>145455.25925</v>
      </c>
      <c r="C15" s="5">
        <v>164100.72237999999</v>
      </c>
      <c r="D15" s="24">
        <f t="shared" si="0"/>
        <v>0.12818692996142045</v>
      </c>
    </row>
    <row r="16" spans="1:4" ht="13.8" x14ac:dyDescent="0.25">
      <c r="A16" s="2" t="s">
        <v>53</v>
      </c>
      <c r="B16" s="3">
        <v>199264.69951999999</v>
      </c>
      <c r="C16" s="3">
        <v>161785.25894</v>
      </c>
      <c r="D16" s="25">
        <f t="shared" si="0"/>
        <v>-0.18808871149923989</v>
      </c>
    </row>
    <row r="17" spans="1:4" ht="13.8" x14ac:dyDescent="0.25">
      <c r="A17" s="4" t="s">
        <v>61</v>
      </c>
      <c r="B17" s="5">
        <v>164915.63717</v>
      </c>
      <c r="C17" s="5">
        <v>157409.93294999999</v>
      </c>
      <c r="D17" s="24">
        <f t="shared" si="0"/>
        <v>-4.5512386507429281E-2</v>
      </c>
    </row>
    <row r="18" spans="1:4" ht="13.8" x14ac:dyDescent="0.25">
      <c r="A18" s="2" t="s">
        <v>42</v>
      </c>
      <c r="B18" s="3">
        <v>158108.93268999999</v>
      </c>
      <c r="C18" s="3">
        <v>142923.06252000001</v>
      </c>
      <c r="D18" s="25">
        <f t="shared" si="0"/>
        <v>-9.6046883067476774E-2</v>
      </c>
    </row>
    <row r="19" spans="1:4" ht="13.8" x14ac:dyDescent="0.25">
      <c r="A19" s="4" t="s">
        <v>48</v>
      </c>
      <c r="B19" s="5">
        <v>117465.246</v>
      </c>
      <c r="C19" s="5">
        <v>117637.48501</v>
      </c>
      <c r="D19" s="24">
        <f t="shared" si="0"/>
        <v>1.4662976145303208E-3</v>
      </c>
    </row>
    <row r="20" spans="1:4" ht="13.8" x14ac:dyDescent="0.25">
      <c r="A20" s="2" t="s">
        <v>52</v>
      </c>
      <c r="B20" s="3">
        <v>87013.076209999999</v>
      </c>
      <c r="C20" s="3">
        <v>89941.546390000003</v>
      </c>
      <c r="D20" s="25">
        <f t="shared" si="0"/>
        <v>3.3655518314653632E-2</v>
      </c>
    </row>
    <row r="21" spans="1:4" ht="13.8" x14ac:dyDescent="0.25">
      <c r="A21" s="4" t="s">
        <v>7</v>
      </c>
      <c r="B21" s="5">
        <v>98149.298859999995</v>
      </c>
      <c r="C21" s="5">
        <v>80368.232730000003</v>
      </c>
      <c r="D21" s="24">
        <f t="shared" si="0"/>
        <v>-0.1811634554349989</v>
      </c>
    </row>
    <row r="22" spans="1:4" ht="13.8" x14ac:dyDescent="0.25">
      <c r="A22" s="2" t="s">
        <v>29</v>
      </c>
      <c r="B22" s="3">
        <v>72241.316420000003</v>
      </c>
      <c r="C22" s="3">
        <v>72286.558950000006</v>
      </c>
      <c r="D22" s="25">
        <f t="shared" si="0"/>
        <v>6.262694568988092E-4</v>
      </c>
    </row>
    <row r="23" spans="1:4" ht="13.8" x14ac:dyDescent="0.25">
      <c r="A23" s="4" t="s">
        <v>37</v>
      </c>
      <c r="B23" s="5">
        <v>69423.947209999998</v>
      </c>
      <c r="C23" s="5">
        <v>63424.158940000001</v>
      </c>
      <c r="D23" s="24">
        <f t="shared" si="0"/>
        <v>-8.6422459556372955E-2</v>
      </c>
    </row>
    <row r="24" spans="1:4" ht="13.8" x14ac:dyDescent="0.25">
      <c r="A24" s="2" t="s">
        <v>66</v>
      </c>
      <c r="B24" s="3">
        <v>63333.020759999999</v>
      </c>
      <c r="C24" s="3">
        <v>55958.76253</v>
      </c>
      <c r="D24" s="25">
        <f t="shared" si="0"/>
        <v>-0.11643623091885502</v>
      </c>
    </row>
    <row r="25" spans="1:4" ht="13.8" x14ac:dyDescent="0.25">
      <c r="A25" s="4" t="s">
        <v>10</v>
      </c>
      <c r="B25" s="5">
        <v>58654.342819999998</v>
      </c>
      <c r="C25" s="5">
        <v>48723.853130000003</v>
      </c>
      <c r="D25" s="24">
        <f t="shared" si="0"/>
        <v>-0.16930527583396415</v>
      </c>
    </row>
    <row r="26" spans="1:4" ht="13.8" x14ac:dyDescent="0.25">
      <c r="A26" s="2" t="s">
        <v>81</v>
      </c>
      <c r="B26" s="3">
        <v>51253.121079999997</v>
      </c>
      <c r="C26" s="3">
        <v>48625.945</v>
      </c>
      <c r="D26" s="25">
        <f t="shared" si="0"/>
        <v>-5.1258850673684631E-2</v>
      </c>
    </row>
    <row r="27" spans="1:4" ht="13.8" x14ac:dyDescent="0.25">
      <c r="A27" s="4" t="s">
        <v>62</v>
      </c>
      <c r="B27" s="5">
        <v>34070.456259999999</v>
      </c>
      <c r="C27" s="5">
        <v>38524.564140000002</v>
      </c>
      <c r="D27" s="24">
        <f t="shared" si="0"/>
        <v>0.13073226393006343</v>
      </c>
    </row>
    <row r="28" spans="1:4" ht="13.8" x14ac:dyDescent="0.25">
      <c r="A28" s="2" t="s">
        <v>12</v>
      </c>
      <c r="B28" s="3">
        <v>40833.127050000003</v>
      </c>
      <c r="C28" s="3">
        <v>36379.308510000003</v>
      </c>
      <c r="D28" s="25">
        <f t="shared" si="0"/>
        <v>-0.10907365812435377</v>
      </c>
    </row>
    <row r="29" spans="1:4" ht="13.8" x14ac:dyDescent="0.25">
      <c r="A29" s="4" t="s">
        <v>2</v>
      </c>
      <c r="B29" s="5">
        <v>33297.995419999999</v>
      </c>
      <c r="C29" s="5">
        <v>31175.657859999999</v>
      </c>
      <c r="D29" s="24">
        <f t="shared" si="0"/>
        <v>-6.3737697516927594E-2</v>
      </c>
    </row>
    <row r="30" spans="1:4" ht="13.8" x14ac:dyDescent="0.25">
      <c r="A30" s="2" t="s">
        <v>54</v>
      </c>
      <c r="B30" s="3">
        <v>27854.6211</v>
      </c>
      <c r="C30" s="3">
        <v>31030.07518</v>
      </c>
      <c r="D30" s="25">
        <f t="shared" si="0"/>
        <v>0.11400097917684482</v>
      </c>
    </row>
    <row r="31" spans="1:4" ht="13.8" x14ac:dyDescent="0.25">
      <c r="A31" s="4" t="s">
        <v>50</v>
      </c>
      <c r="B31" s="5">
        <v>36309.793570000002</v>
      </c>
      <c r="C31" s="5">
        <v>30513.651699999999</v>
      </c>
      <c r="D31" s="24">
        <f t="shared" si="0"/>
        <v>-0.15963026225488952</v>
      </c>
    </row>
    <row r="32" spans="1:4" ht="13.8" x14ac:dyDescent="0.25">
      <c r="A32" s="2" t="s">
        <v>39</v>
      </c>
      <c r="B32" s="3">
        <v>30509.481319999999</v>
      </c>
      <c r="C32" s="3">
        <v>28774.369559999999</v>
      </c>
      <c r="D32" s="25">
        <f t="shared" si="0"/>
        <v>-5.687123100524738E-2</v>
      </c>
    </row>
    <row r="33" spans="1:4" ht="13.8" x14ac:dyDescent="0.25">
      <c r="A33" s="4" t="s">
        <v>3</v>
      </c>
      <c r="B33" s="5">
        <v>27316.443889999999</v>
      </c>
      <c r="C33" s="5">
        <v>25940.363720000001</v>
      </c>
      <c r="D33" s="24">
        <f t="shared" si="0"/>
        <v>-5.0375523825184065E-2</v>
      </c>
    </row>
    <row r="34" spans="1:4" ht="13.8" x14ac:dyDescent="0.25">
      <c r="A34" s="2" t="s">
        <v>80</v>
      </c>
      <c r="B34" s="3">
        <v>21740.080379999999</v>
      </c>
      <c r="C34" s="3">
        <v>22785.67956</v>
      </c>
      <c r="D34" s="25">
        <f t="shared" si="0"/>
        <v>4.8095460629571152E-2</v>
      </c>
    </row>
    <row r="35" spans="1:4" ht="13.8" x14ac:dyDescent="0.25">
      <c r="A35" s="4" t="s">
        <v>23</v>
      </c>
      <c r="B35" s="5">
        <v>18365.689450000002</v>
      </c>
      <c r="C35" s="5">
        <v>21751.23921</v>
      </c>
      <c r="D35" s="24">
        <f t="shared" si="0"/>
        <v>0.1843410109496324</v>
      </c>
    </row>
    <row r="36" spans="1:4" ht="13.8" x14ac:dyDescent="0.25">
      <c r="A36" s="2" t="s">
        <v>35</v>
      </c>
      <c r="B36" s="3">
        <v>21363.39572</v>
      </c>
      <c r="C36" s="3">
        <v>20898.155599999998</v>
      </c>
      <c r="D36" s="25">
        <f t="shared" si="0"/>
        <v>-2.1777442411201164E-2</v>
      </c>
    </row>
    <row r="37" spans="1:4" ht="13.8" x14ac:dyDescent="0.25">
      <c r="A37" s="4" t="s">
        <v>74</v>
      </c>
      <c r="B37" s="5">
        <v>30399.14978</v>
      </c>
      <c r="C37" s="5">
        <v>19562.866539999999</v>
      </c>
      <c r="D37" s="24">
        <f t="shared" ref="D37:D68" si="1">IF(B37=0,"",(C37/B37-1))</f>
        <v>-0.35646665510129938</v>
      </c>
    </row>
    <row r="38" spans="1:4" ht="13.8" x14ac:dyDescent="0.25">
      <c r="A38" s="2" t="s">
        <v>58</v>
      </c>
      <c r="B38" s="3">
        <v>24481.072329999999</v>
      </c>
      <c r="C38" s="3">
        <v>19280.238120000002</v>
      </c>
      <c r="D38" s="25">
        <f t="shared" si="1"/>
        <v>-0.21244307193303391</v>
      </c>
    </row>
    <row r="39" spans="1:4" ht="13.8" x14ac:dyDescent="0.25">
      <c r="A39" s="4" t="s">
        <v>31</v>
      </c>
      <c r="B39" s="5">
        <v>24966.106940000001</v>
      </c>
      <c r="C39" s="5">
        <v>18811.657060000001</v>
      </c>
      <c r="D39" s="24">
        <f t="shared" si="1"/>
        <v>-0.2465121973077633</v>
      </c>
    </row>
    <row r="40" spans="1:4" ht="13.8" x14ac:dyDescent="0.25">
      <c r="A40" s="2" t="s">
        <v>70</v>
      </c>
      <c r="B40" s="3">
        <v>18733.02664</v>
      </c>
      <c r="C40" s="3">
        <v>18225.670150000002</v>
      </c>
      <c r="D40" s="25">
        <f t="shared" si="1"/>
        <v>-2.7083530053635729E-2</v>
      </c>
    </row>
    <row r="41" spans="1:4" ht="13.8" x14ac:dyDescent="0.25">
      <c r="A41" s="4" t="s">
        <v>20</v>
      </c>
      <c r="B41" s="5">
        <v>16928.46991</v>
      </c>
      <c r="C41" s="5">
        <v>15948.56241</v>
      </c>
      <c r="D41" s="24">
        <f t="shared" si="1"/>
        <v>-5.7885178353960232E-2</v>
      </c>
    </row>
    <row r="42" spans="1:4" ht="13.8" x14ac:dyDescent="0.25">
      <c r="A42" s="2" t="s">
        <v>49</v>
      </c>
      <c r="B42" s="3">
        <v>15794.23978</v>
      </c>
      <c r="C42" s="3">
        <v>15749.75512</v>
      </c>
      <c r="D42" s="25">
        <f t="shared" si="1"/>
        <v>-2.8165116282665714E-3</v>
      </c>
    </row>
    <row r="43" spans="1:4" ht="13.8" x14ac:dyDescent="0.25">
      <c r="A43" s="4" t="s">
        <v>59</v>
      </c>
      <c r="B43" s="5">
        <v>5079.0438599999998</v>
      </c>
      <c r="C43" s="5">
        <v>14913.70559</v>
      </c>
      <c r="D43" s="24">
        <f t="shared" si="1"/>
        <v>1.9363214811852405</v>
      </c>
    </row>
    <row r="44" spans="1:4" ht="13.8" x14ac:dyDescent="0.25">
      <c r="A44" s="2" t="s">
        <v>46</v>
      </c>
      <c r="B44" s="3">
        <v>17330.21155</v>
      </c>
      <c r="C44" s="3">
        <v>14177.789930000001</v>
      </c>
      <c r="D44" s="25">
        <f t="shared" si="1"/>
        <v>-0.18190323937505537</v>
      </c>
    </row>
    <row r="45" spans="1:4" ht="13.8" x14ac:dyDescent="0.25">
      <c r="A45" s="4" t="s">
        <v>36</v>
      </c>
      <c r="B45" s="5">
        <v>9727.3111900000004</v>
      </c>
      <c r="C45" s="5">
        <v>13839.38226</v>
      </c>
      <c r="D45" s="24">
        <f t="shared" si="1"/>
        <v>0.42273460668425478</v>
      </c>
    </row>
    <row r="46" spans="1:4" ht="13.8" x14ac:dyDescent="0.25">
      <c r="A46" s="2" t="s">
        <v>77</v>
      </c>
      <c r="B46" s="3">
        <v>11523.73317</v>
      </c>
      <c r="C46" s="3">
        <v>13416.781709999999</v>
      </c>
      <c r="D46" s="25">
        <f t="shared" si="1"/>
        <v>0.16427389562682837</v>
      </c>
    </row>
    <row r="47" spans="1:4" ht="13.8" x14ac:dyDescent="0.25">
      <c r="A47" s="4" t="s">
        <v>26</v>
      </c>
      <c r="B47" s="5">
        <v>21255.242340000001</v>
      </c>
      <c r="C47" s="5">
        <v>12517.507729999999</v>
      </c>
      <c r="D47" s="24">
        <f t="shared" si="1"/>
        <v>-0.41108609679582708</v>
      </c>
    </row>
    <row r="48" spans="1:4" ht="13.8" x14ac:dyDescent="0.25">
      <c r="A48" s="2" t="s">
        <v>60</v>
      </c>
      <c r="B48" s="3">
        <v>18982.590189999999</v>
      </c>
      <c r="C48" s="3">
        <v>11373.91646</v>
      </c>
      <c r="D48" s="25">
        <f t="shared" si="1"/>
        <v>-0.40082378926392437</v>
      </c>
    </row>
    <row r="49" spans="1:4" ht="13.8" x14ac:dyDescent="0.25">
      <c r="A49" s="4" t="s">
        <v>43</v>
      </c>
      <c r="B49" s="5">
        <v>3606.6556999999998</v>
      </c>
      <c r="C49" s="5">
        <v>10796.218940000001</v>
      </c>
      <c r="D49" s="24">
        <f t="shared" si="1"/>
        <v>1.9934154624185507</v>
      </c>
    </row>
    <row r="50" spans="1:4" ht="13.8" x14ac:dyDescent="0.25">
      <c r="A50" s="2" t="s">
        <v>45</v>
      </c>
      <c r="B50" s="3">
        <v>16367.689490000001</v>
      </c>
      <c r="C50" s="3">
        <v>9981.06574</v>
      </c>
      <c r="D50" s="25">
        <f t="shared" si="1"/>
        <v>-0.39019702529804046</v>
      </c>
    </row>
    <row r="51" spans="1:4" ht="13.8" x14ac:dyDescent="0.25">
      <c r="A51" s="4" t="s">
        <v>38</v>
      </c>
      <c r="B51" s="5">
        <v>12570.283219999999</v>
      </c>
      <c r="C51" s="5">
        <v>9294.44002</v>
      </c>
      <c r="D51" s="24">
        <f t="shared" si="1"/>
        <v>-0.26060217917667572</v>
      </c>
    </row>
    <row r="52" spans="1:4" ht="13.8" x14ac:dyDescent="0.25">
      <c r="A52" s="2" t="s">
        <v>11</v>
      </c>
      <c r="B52" s="3">
        <v>7243.1468299999997</v>
      </c>
      <c r="C52" s="3">
        <v>8509.8947900000003</v>
      </c>
      <c r="D52" s="25">
        <f t="shared" si="1"/>
        <v>0.17488917313581509</v>
      </c>
    </row>
    <row r="53" spans="1:4" ht="13.8" x14ac:dyDescent="0.25">
      <c r="A53" s="4" t="s">
        <v>19</v>
      </c>
      <c r="B53" s="5">
        <v>13055.86716</v>
      </c>
      <c r="C53" s="5">
        <v>8411.6863099999991</v>
      </c>
      <c r="D53" s="24">
        <f t="shared" si="1"/>
        <v>-0.35571600056016506</v>
      </c>
    </row>
    <row r="54" spans="1:4" ht="13.8" x14ac:dyDescent="0.25">
      <c r="A54" s="2" t="s">
        <v>16</v>
      </c>
      <c r="B54" s="3">
        <v>5627.6173799999997</v>
      </c>
      <c r="C54" s="3">
        <v>8288.4429299999993</v>
      </c>
      <c r="D54" s="25">
        <f t="shared" si="1"/>
        <v>0.47281564653921082</v>
      </c>
    </row>
    <row r="55" spans="1:4" ht="13.8" x14ac:dyDescent="0.25">
      <c r="A55" s="4" t="s">
        <v>24</v>
      </c>
      <c r="B55" s="5">
        <v>9285.2823399999997</v>
      </c>
      <c r="C55" s="5">
        <v>7717.2817599999998</v>
      </c>
      <c r="D55" s="24">
        <f t="shared" si="1"/>
        <v>-0.16886945626254379</v>
      </c>
    </row>
    <row r="56" spans="1:4" ht="13.8" x14ac:dyDescent="0.25">
      <c r="A56" s="2" t="s">
        <v>76</v>
      </c>
      <c r="B56" s="3">
        <v>8143.9226900000003</v>
      </c>
      <c r="C56" s="3">
        <v>6636.9259499999998</v>
      </c>
      <c r="D56" s="25">
        <f t="shared" si="1"/>
        <v>-0.18504556064247224</v>
      </c>
    </row>
    <row r="57" spans="1:4" ht="13.8" x14ac:dyDescent="0.25">
      <c r="A57" s="4" t="s">
        <v>4</v>
      </c>
      <c r="B57" s="5">
        <v>5254.1436100000001</v>
      </c>
      <c r="C57" s="5">
        <v>5953.3095700000003</v>
      </c>
      <c r="D57" s="24">
        <f t="shared" si="1"/>
        <v>0.13306944231012374</v>
      </c>
    </row>
    <row r="58" spans="1:4" ht="13.8" x14ac:dyDescent="0.25">
      <c r="A58" s="2" t="s">
        <v>57</v>
      </c>
      <c r="B58" s="3">
        <v>4477.4036699999997</v>
      </c>
      <c r="C58" s="3">
        <v>5883.6950800000004</v>
      </c>
      <c r="D58" s="25">
        <f t="shared" si="1"/>
        <v>0.31408635755194281</v>
      </c>
    </row>
    <row r="59" spans="1:4" ht="13.8" x14ac:dyDescent="0.25">
      <c r="A59" s="4" t="s">
        <v>65</v>
      </c>
      <c r="B59" s="5">
        <v>7663.2093599999998</v>
      </c>
      <c r="C59" s="5">
        <v>5812.7043700000004</v>
      </c>
      <c r="D59" s="24">
        <f t="shared" si="1"/>
        <v>-0.24147911182737147</v>
      </c>
    </row>
    <row r="60" spans="1:4" ht="13.8" x14ac:dyDescent="0.25">
      <c r="A60" s="2" t="s">
        <v>9</v>
      </c>
      <c r="B60" s="3">
        <v>7497.3031600000004</v>
      </c>
      <c r="C60" s="3">
        <v>5028.6606700000002</v>
      </c>
      <c r="D60" s="25">
        <f t="shared" si="1"/>
        <v>-0.32927073073032842</v>
      </c>
    </row>
    <row r="61" spans="1:4" ht="13.8" x14ac:dyDescent="0.25">
      <c r="A61" s="4" t="s">
        <v>5</v>
      </c>
      <c r="B61" s="5">
        <v>4164.3948499999997</v>
      </c>
      <c r="C61" s="5">
        <v>4142.7724900000003</v>
      </c>
      <c r="D61" s="24">
        <f t="shared" si="1"/>
        <v>-5.1921973729266435E-3</v>
      </c>
    </row>
    <row r="62" spans="1:4" ht="13.8" x14ac:dyDescent="0.25">
      <c r="A62" s="2" t="s">
        <v>41</v>
      </c>
      <c r="B62" s="3">
        <v>1770.5416499999999</v>
      </c>
      <c r="C62" s="3">
        <v>3680.1757899999998</v>
      </c>
      <c r="D62" s="25">
        <f t="shared" si="1"/>
        <v>1.0785592872102163</v>
      </c>
    </row>
    <row r="63" spans="1:4" ht="13.8" x14ac:dyDescent="0.25">
      <c r="A63" s="4" t="s">
        <v>56</v>
      </c>
      <c r="B63" s="5">
        <v>4200.7161400000005</v>
      </c>
      <c r="C63" s="5">
        <v>3355.6003999999998</v>
      </c>
      <c r="D63" s="24">
        <f t="shared" si="1"/>
        <v>-0.20118372959140263</v>
      </c>
    </row>
    <row r="64" spans="1:4" ht="13.8" x14ac:dyDescent="0.25">
      <c r="A64" s="2" t="s">
        <v>75</v>
      </c>
      <c r="B64" s="3">
        <v>3998.7943599999999</v>
      </c>
      <c r="C64" s="3">
        <v>3328.0798599999998</v>
      </c>
      <c r="D64" s="25">
        <f t="shared" si="1"/>
        <v>-0.16772918025221983</v>
      </c>
    </row>
    <row r="65" spans="1:4" ht="13.8" x14ac:dyDescent="0.25">
      <c r="A65" s="4" t="s">
        <v>14</v>
      </c>
      <c r="B65" s="5">
        <v>3708.40859</v>
      </c>
      <c r="C65" s="5">
        <v>2418.6306100000002</v>
      </c>
      <c r="D65" s="24">
        <f t="shared" si="1"/>
        <v>-0.347798239783497</v>
      </c>
    </row>
    <row r="66" spans="1:4" ht="13.8" x14ac:dyDescent="0.25">
      <c r="A66" s="2" t="s">
        <v>64</v>
      </c>
      <c r="B66" s="3">
        <v>3606.7506199999998</v>
      </c>
      <c r="C66" s="3">
        <v>2358.6806799999999</v>
      </c>
      <c r="D66" s="25">
        <f t="shared" si="1"/>
        <v>-0.34603721507088836</v>
      </c>
    </row>
    <row r="67" spans="1:4" ht="13.8" x14ac:dyDescent="0.25">
      <c r="A67" s="4" t="s">
        <v>25</v>
      </c>
      <c r="B67" s="5">
        <v>4448.2178400000003</v>
      </c>
      <c r="C67" s="5">
        <v>2271.1347799999999</v>
      </c>
      <c r="D67" s="24">
        <f t="shared" si="1"/>
        <v>-0.4894281571425918</v>
      </c>
    </row>
    <row r="68" spans="1:4" ht="13.8" x14ac:dyDescent="0.25">
      <c r="A68" s="2" t="s">
        <v>33</v>
      </c>
      <c r="B68" s="3">
        <v>13390.969209999999</v>
      </c>
      <c r="C68" s="3">
        <v>2252.19175</v>
      </c>
      <c r="D68" s="25">
        <f t="shared" si="1"/>
        <v>-0.83181264069234606</v>
      </c>
    </row>
    <row r="69" spans="1:4" ht="13.8" x14ac:dyDescent="0.25">
      <c r="A69" s="4" t="s">
        <v>72</v>
      </c>
      <c r="B69" s="5">
        <v>10516.509840000001</v>
      </c>
      <c r="C69" s="5">
        <v>2242.9052200000001</v>
      </c>
      <c r="D69" s="24">
        <f t="shared" ref="D69:D85" si="2">IF(B69=0,"",(C69/B69-1))</f>
        <v>-0.78672532483457458</v>
      </c>
    </row>
    <row r="70" spans="1:4" ht="13.8" x14ac:dyDescent="0.25">
      <c r="A70" s="2" t="s">
        <v>71</v>
      </c>
      <c r="B70" s="3">
        <v>2772.2225199999998</v>
      </c>
      <c r="C70" s="3">
        <v>2167.6800899999998</v>
      </c>
      <c r="D70" s="25">
        <f t="shared" si="2"/>
        <v>-0.21807139421116883</v>
      </c>
    </row>
    <row r="71" spans="1:4" ht="13.8" x14ac:dyDescent="0.25">
      <c r="A71" s="4" t="s">
        <v>67</v>
      </c>
      <c r="B71" s="5">
        <v>2292.0448200000001</v>
      </c>
      <c r="C71" s="5">
        <v>1940.2634399999999</v>
      </c>
      <c r="D71" s="24">
        <f t="shared" si="2"/>
        <v>-0.15347927620368262</v>
      </c>
    </row>
    <row r="72" spans="1:4" ht="13.8" x14ac:dyDescent="0.25">
      <c r="A72" s="2" t="s">
        <v>63</v>
      </c>
      <c r="B72" s="3">
        <v>244.68035</v>
      </c>
      <c r="C72" s="3">
        <v>1587.12247</v>
      </c>
      <c r="D72" s="25">
        <f t="shared" si="2"/>
        <v>5.4865138128174165</v>
      </c>
    </row>
    <row r="73" spans="1:4" ht="13.8" x14ac:dyDescent="0.25">
      <c r="A73" s="4" t="s">
        <v>28</v>
      </c>
      <c r="B73" s="5">
        <v>1526.1298899999999</v>
      </c>
      <c r="C73" s="5">
        <v>1525.4712</v>
      </c>
      <c r="D73" s="24">
        <f t="shared" si="2"/>
        <v>-4.316080854690485E-4</v>
      </c>
    </row>
    <row r="74" spans="1:4" ht="13.8" x14ac:dyDescent="0.25">
      <c r="A74" s="2" t="s">
        <v>15</v>
      </c>
      <c r="B74" s="3">
        <v>181.15258</v>
      </c>
      <c r="C74" s="3">
        <v>949.22857999999997</v>
      </c>
      <c r="D74" s="25">
        <f t="shared" si="2"/>
        <v>4.2399396133358964</v>
      </c>
    </row>
    <row r="75" spans="1:4" ht="13.8" x14ac:dyDescent="0.25">
      <c r="A75" s="4" t="s">
        <v>13</v>
      </c>
      <c r="B75" s="5">
        <v>762.52200000000005</v>
      </c>
      <c r="C75" s="5">
        <v>778.78599999999994</v>
      </c>
      <c r="D75" s="24">
        <f t="shared" si="2"/>
        <v>2.1329220665108561E-2</v>
      </c>
    </row>
    <row r="76" spans="1:4" ht="13.8" x14ac:dyDescent="0.25">
      <c r="A76" s="2" t="s">
        <v>44</v>
      </c>
      <c r="B76" s="3">
        <v>333.38157999999999</v>
      </c>
      <c r="C76" s="3">
        <v>644.51217999999994</v>
      </c>
      <c r="D76" s="25">
        <f t="shared" si="2"/>
        <v>0.93325672042228591</v>
      </c>
    </row>
    <row r="77" spans="1:4" ht="13.8" x14ac:dyDescent="0.25">
      <c r="A77" s="4" t="s">
        <v>73</v>
      </c>
      <c r="B77" s="5">
        <v>638.39332999999999</v>
      </c>
      <c r="C77" s="5">
        <v>574.43102999999996</v>
      </c>
      <c r="D77" s="24">
        <f t="shared" si="2"/>
        <v>-0.10019261949369052</v>
      </c>
    </row>
    <row r="78" spans="1:4" ht="13.8" x14ac:dyDescent="0.25">
      <c r="A78" s="2" t="s">
        <v>27</v>
      </c>
      <c r="B78" s="3">
        <v>446.53476999999998</v>
      </c>
      <c r="C78" s="3">
        <v>350.77461</v>
      </c>
      <c r="D78" s="25">
        <f t="shared" si="2"/>
        <v>-0.21445174358986641</v>
      </c>
    </row>
    <row r="79" spans="1:4" ht="13.8" x14ac:dyDescent="0.25">
      <c r="A79" s="4" t="s">
        <v>18</v>
      </c>
      <c r="B79" s="5">
        <v>38.857500000000002</v>
      </c>
      <c r="C79" s="5">
        <v>177.07891000000001</v>
      </c>
      <c r="D79" s="24">
        <f t="shared" si="2"/>
        <v>3.5571359454416775</v>
      </c>
    </row>
    <row r="80" spans="1:4" ht="13.8" x14ac:dyDescent="0.25">
      <c r="A80" s="2" t="s">
        <v>8</v>
      </c>
      <c r="B80" s="3">
        <v>231.22516999999999</v>
      </c>
      <c r="C80" s="3">
        <v>81.280959999999993</v>
      </c>
      <c r="D80" s="25">
        <f t="shared" si="2"/>
        <v>-0.64847702350051251</v>
      </c>
    </row>
    <row r="81" spans="1:4" ht="13.8" x14ac:dyDescent="0.25">
      <c r="A81" s="4" t="s">
        <v>55</v>
      </c>
      <c r="B81" s="5">
        <v>186.64052000000001</v>
      </c>
      <c r="C81" s="5">
        <v>60.424999999999997</v>
      </c>
      <c r="D81" s="24">
        <f t="shared" si="2"/>
        <v>-0.67624929463334116</v>
      </c>
    </row>
    <row r="82" spans="1:4" ht="13.8" x14ac:dyDescent="0.25">
      <c r="A82" s="2" t="s">
        <v>32</v>
      </c>
      <c r="B82" s="3">
        <v>40.649000000000001</v>
      </c>
      <c r="C82" s="3">
        <v>25.518000000000001</v>
      </c>
      <c r="D82" s="25">
        <f t="shared" si="2"/>
        <v>-0.37223547934758539</v>
      </c>
    </row>
    <row r="83" spans="1:4" ht="13.8" x14ac:dyDescent="0.25">
      <c r="A83" s="4" t="s">
        <v>17</v>
      </c>
      <c r="B83" s="5">
        <v>717.62710000000004</v>
      </c>
      <c r="C83" s="5">
        <v>13.22471</v>
      </c>
      <c r="D83" s="24">
        <f t="shared" si="2"/>
        <v>-0.98157161288920114</v>
      </c>
    </row>
    <row r="84" spans="1:4" ht="13.8" x14ac:dyDescent="0.25">
      <c r="A84" s="2" t="s">
        <v>40</v>
      </c>
      <c r="B84" s="3">
        <v>247.11855</v>
      </c>
      <c r="C84" s="3">
        <v>0</v>
      </c>
      <c r="D84" s="25">
        <f t="shared" si="2"/>
        <v>-1</v>
      </c>
    </row>
    <row r="85" spans="1:4" s="1" customFormat="1" ht="13.8" x14ac:dyDescent="0.25">
      <c r="A85" s="30" t="s">
        <v>0</v>
      </c>
      <c r="B85" s="20">
        <v>0</v>
      </c>
      <c r="C85" s="20">
        <v>0</v>
      </c>
      <c r="D85" s="24" t="str">
        <f t="shared" si="2"/>
        <v/>
      </c>
    </row>
    <row r="86" spans="1:4" x14ac:dyDescent="0.25">
      <c r="A86" t="s">
        <v>69</v>
      </c>
      <c r="B86">
        <v>9.7703799999999994</v>
      </c>
      <c r="C86">
        <v>0</v>
      </c>
      <c r="D86" s="1"/>
    </row>
    <row r="87" spans="1:4" x14ac:dyDescent="0.25">
      <c r="D87" s="1"/>
    </row>
  </sheetData>
  <sortState ref="A3:D84">
    <sortCondition descending="1" ref="C3"/>
  </sortState>
  <mergeCells count="1">
    <mergeCell ref="A1:D1"/>
  </mergeCells>
  <printOptions horizontalCentered="1" verticalCentered="1"/>
  <pageMargins left="0.11811023622047245" right="0.11811023622047245" top="0.15748031496062992" bottom="0.15748031496062992" header="0.31496062992125984" footer="7.874015748031496E-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showGridLines="0" topLeftCell="A43" zoomScaleNormal="100" workbookViewId="0">
      <selection activeCell="C62" sqref="C62"/>
    </sheetView>
  </sheetViews>
  <sheetFormatPr defaultRowHeight="13.2" x14ac:dyDescent="0.25"/>
  <cols>
    <col min="1" max="1" width="20" customWidth="1"/>
    <col min="2" max="2" width="23.5546875" customWidth="1"/>
    <col min="3" max="3" width="21.44140625" customWidth="1"/>
    <col min="4" max="4" width="9.6640625" bestFit="1" customWidth="1"/>
  </cols>
  <sheetData>
    <row r="1" spans="1:4" ht="13.8" x14ac:dyDescent="0.25">
      <c r="A1" s="31" t="s">
        <v>87</v>
      </c>
      <c r="B1" s="31"/>
      <c r="C1" s="31"/>
      <c r="D1" s="31"/>
    </row>
    <row r="2" spans="1:4" ht="13.8" x14ac:dyDescent="0.25">
      <c r="A2" s="23"/>
      <c r="B2" s="23">
        <v>2014</v>
      </c>
      <c r="C2" s="23">
        <v>2015</v>
      </c>
      <c r="D2" s="23"/>
    </row>
    <row r="3" spans="1:4" ht="13.8" x14ac:dyDescent="0.25">
      <c r="A3" s="15" t="s">
        <v>84</v>
      </c>
      <c r="B3" s="16" t="s">
        <v>89</v>
      </c>
      <c r="C3" s="16" t="s">
        <v>90</v>
      </c>
      <c r="D3" s="16" t="s">
        <v>83</v>
      </c>
    </row>
    <row r="4" spans="1:4" ht="13.5" customHeight="1" x14ac:dyDescent="0.25">
      <c r="A4" s="18" t="s">
        <v>0</v>
      </c>
      <c r="B4" s="19">
        <v>138041248.41472</v>
      </c>
      <c r="C4" s="19">
        <v>122188318.97691</v>
      </c>
      <c r="D4" s="17">
        <f t="shared" ref="D4:D67" si="0">IF(B4=0,"",(C4/B4-1))</f>
        <v>-0.11484197382932049</v>
      </c>
    </row>
    <row r="5" spans="1:4" ht="13.8" x14ac:dyDescent="0.25">
      <c r="A5" s="4" t="s">
        <v>78</v>
      </c>
      <c r="B5" s="20">
        <v>61921517.388190001</v>
      </c>
      <c r="C5" s="20">
        <v>54456445.805040002</v>
      </c>
      <c r="D5" s="24">
        <f t="shared" si="0"/>
        <v>-0.12055698726423292</v>
      </c>
    </row>
    <row r="6" spans="1:4" ht="13.8" x14ac:dyDescent="0.25">
      <c r="A6" s="2" t="s">
        <v>21</v>
      </c>
      <c r="B6" s="3">
        <v>11725232.259500001</v>
      </c>
      <c r="C6" s="3">
        <v>10638711.63307</v>
      </c>
      <c r="D6" s="25">
        <f t="shared" si="0"/>
        <v>-9.2665168790126318E-2</v>
      </c>
    </row>
    <row r="7" spans="1:4" ht="13.8" x14ac:dyDescent="0.25">
      <c r="A7" s="4" t="s">
        <v>47</v>
      </c>
      <c r="B7" s="5">
        <v>11325315.685110001</v>
      </c>
      <c r="C7" s="5">
        <v>10177615.01262</v>
      </c>
      <c r="D7" s="24">
        <f t="shared" si="0"/>
        <v>-0.1013393978941306</v>
      </c>
    </row>
    <row r="8" spans="1:4" ht="13.8" x14ac:dyDescent="0.25">
      <c r="A8" s="2" t="s">
        <v>79</v>
      </c>
      <c r="B8" s="3">
        <v>8512425.9000300001</v>
      </c>
      <c r="C8" s="3">
        <v>7305866.2183800004</v>
      </c>
      <c r="D8" s="25">
        <f t="shared" si="0"/>
        <v>-0.14174099085499792</v>
      </c>
    </row>
    <row r="9" spans="1:4" ht="13.8" x14ac:dyDescent="0.25">
      <c r="A9" s="4" t="s">
        <v>6</v>
      </c>
      <c r="B9" s="5">
        <v>6834411.0457300004</v>
      </c>
      <c r="C9" s="5">
        <v>6043060.4197800001</v>
      </c>
      <c r="D9" s="24">
        <f t="shared" si="0"/>
        <v>-0.11578914710499011</v>
      </c>
    </row>
    <row r="10" spans="1:4" ht="13.8" x14ac:dyDescent="0.25">
      <c r="A10" s="2" t="s">
        <v>30</v>
      </c>
      <c r="B10" s="3">
        <v>6021968.4499399997</v>
      </c>
      <c r="C10" s="3">
        <v>5770717.0385999996</v>
      </c>
      <c r="D10" s="25">
        <f t="shared" si="0"/>
        <v>-4.1722472216290551E-2</v>
      </c>
    </row>
    <row r="11" spans="1:4" ht="13.8" x14ac:dyDescent="0.25">
      <c r="A11" s="4" t="s">
        <v>51</v>
      </c>
      <c r="B11" s="5">
        <v>3925567.0138500002</v>
      </c>
      <c r="C11" s="5">
        <v>3542837.5518100001</v>
      </c>
      <c r="D11" s="24">
        <f t="shared" si="0"/>
        <v>-9.7496606398431607E-2</v>
      </c>
    </row>
    <row r="12" spans="1:4" ht="13.8" x14ac:dyDescent="0.25">
      <c r="A12" s="2" t="s">
        <v>22</v>
      </c>
      <c r="B12" s="3">
        <v>2767003.28186</v>
      </c>
      <c r="C12" s="3">
        <v>2314489.9917199998</v>
      </c>
      <c r="D12" s="25">
        <f t="shared" si="0"/>
        <v>-0.16353912303125906</v>
      </c>
    </row>
    <row r="13" spans="1:4" ht="13.8" x14ac:dyDescent="0.25">
      <c r="A13" s="4" t="s">
        <v>61</v>
      </c>
      <c r="B13" s="5">
        <v>2404310.66451</v>
      </c>
      <c r="C13" s="5">
        <v>1770249.3214199999</v>
      </c>
      <c r="D13" s="24">
        <f t="shared" si="0"/>
        <v>-0.26371855869100935</v>
      </c>
    </row>
    <row r="14" spans="1:4" ht="13.8" x14ac:dyDescent="0.25">
      <c r="A14" s="2" t="s">
        <v>34</v>
      </c>
      <c r="B14" s="3">
        <v>1862079.7344</v>
      </c>
      <c r="C14" s="3">
        <v>1621730.6986199999</v>
      </c>
      <c r="D14" s="25">
        <f t="shared" si="0"/>
        <v>-0.12907558754858872</v>
      </c>
    </row>
    <row r="15" spans="1:4" ht="13.8" x14ac:dyDescent="0.25">
      <c r="A15" s="4" t="s">
        <v>1</v>
      </c>
      <c r="B15" s="5">
        <v>1722210.7331900001</v>
      </c>
      <c r="C15" s="5">
        <v>1512633.9930499999</v>
      </c>
      <c r="D15" s="24">
        <f t="shared" si="0"/>
        <v>-0.12169053188503087</v>
      </c>
    </row>
    <row r="16" spans="1:4" ht="13.8" x14ac:dyDescent="0.25">
      <c r="A16" s="2" t="s">
        <v>42</v>
      </c>
      <c r="B16" s="3">
        <v>1704395.55696</v>
      </c>
      <c r="C16" s="3">
        <v>1455200.7001499999</v>
      </c>
      <c r="D16" s="25">
        <f t="shared" si="0"/>
        <v>-0.14620717344186807</v>
      </c>
    </row>
    <row r="17" spans="1:4" ht="13.8" x14ac:dyDescent="0.25">
      <c r="A17" s="4" t="s">
        <v>68</v>
      </c>
      <c r="B17" s="5">
        <v>1144632.3115900001</v>
      </c>
      <c r="C17" s="5">
        <v>1340182.1172499999</v>
      </c>
      <c r="D17" s="24">
        <f t="shared" si="0"/>
        <v>0.17084071773962339</v>
      </c>
    </row>
    <row r="18" spans="1:4" ht="13.8" x14ac:dyDescent="0.25">
      <c r="A18" s="2" t="s">
        <v>53</v>
      </c>
      <c r="B18" s="3">
        <v>1585223.16668</v>
      </c>
      <c r="C18" s="3">
        <v>1282502.69728</v>
      </c>
      <c r="D18" s="25">
        <f t="shared" si="0"/>
        <v>-0.19096394486462143</v>
      </c>
    </row>
    <row r="19" spans="1:4" ht="13.8" x14ac:dyDescent="0.25">
      <c r="A19" s="4" t="s">
        <v>48</v>
      </c>
      <c r="B19" s="5">
        <v>1384572.6451099999</v>
      </c>
      <c r="C19" s="5">
        <v>1265002.3815599999</v>
      </c>
      <c r="D19" s="24">
        <f t="shared" si="0"/>
        <v>-8.6358967131334952E-2</v>
      </c>
    </row>
    <row r="20" spans="1:4" ht="13.8" x14ac:dyDescent="0.25">
      <c r="A20" s="2" t="s">
        <v>7</v>
      </c>
      <c r="B20" s="3">
        <v>980835.01772999996</v>
      </c>
      <c r="C20" s="3">
        <v>913875.60170999996</v>
      </c>
      <c r="D20" s="25">
        <f t="shared" si="0"/>
        <v>-6.8267766555651588E-2</v>
      </c>
    </row>
    <row r="21" spans="1:4" ht="13.8" x14ac:dyDescent="0.25">
      <c r="A21" s="4" t="s">
        <v>52</v>
      </c>
      <c r="B21" s="5">
        <v>832923.63768000004</v>
      </c>
      <c r="C21" s="5">
        <v>816210.99173000001</v>
      </c>
      <c r="D21" s="24">
        <f t="shared" si="0"/>
        <v>-2.0065039811513752E-2</v>
      </c>
    </row>
    <row r="22" spans="1:4" ht="13.8" x14ac:dyDescent="0.25">
      <c r="A22" s="2" t="s">
        <v>29</v>
      </c>
      <c r="B22" s="3">
        <v>824549.6692</v>
      </c>
      <c r="C22" s="3">
        <v>764416.90983999998</v>
      </c>
      <c r="D22" s="25">
        <f t="shared" si="0"/>
        <v>-7.2928001315363367E-2</v>
      </c>
    </row>
    <row r="23" spans="1:4" ht="13.8" x14ac:dyDescent="0.25">
      <c r="A23" s="4" t="s">
        <v>37</v>
      </c>
      <c r="B23" s="5">
        <v>809497.08174000005</v>
      </c>
      <c r="C23" s="5">
        <v>717970.49612000003</v>
      </c>
      <c r="D23" s="24">
        <f t="shared" si="0"/>
        <v>-0.11306598588751571</v>
      </c>
    </row>
    <row r="24" spans="1:4" ht="13.8" x14ac:dyDescent="0.25">
      <c r="A24" s="2" t="s">
        <v>66</v>
      </c>
      <c r="B24" s="3">
        <v>704980.12237</v>
      </c>
      <c r="C24" s="3">
        <v>604597.80889999995</v>
      </c>
      <c r="D24" s="25">
        <f t="shared" si="0"/>
        <v>-0.14239027496624312</v>
      </c>
    </row>
    <row r="25" spans="1:4" ht="13.8" x14ac:dyDescent="0.25">
      <c r="A25" s="4" t="s">
        <v>81</v>
      </c>
      <c r="B25" s="5">
        <v>747616.64153999998</v>
      </c>
      <c r="C25" s="5">
        <v>588869.47956999997</v>
      </c>
      <c r="D25" s="24">
        <f t="shared" si="0"/>
        <v>-0.21233765161112528</v>
      </c>
    </row>
    <row r="26" spans="1:4" ht="13.8" x14ac:dyDescent="0.25">
      <c r="A26" s="2" t="s">
        <v>12</v>
      </c>
      <c r="B26" s="3">
        <v>486022.99328</v>
      </c>
      <c r="C26" s="3">
        <v>468853.75617000001</v>
      </c>
      <c r="D26" s="25">
        <f t="shared" si="0"/>
        <v>-3.5325977057444891E-2</v>
      </c>
    </row>
    <row r="27" spans="1:4" ht="13.8" x14ac:dyDescent="0.25">
      <c r="A27" s="4" t="s">
        <v>10</v>
      </c>
      <c r="B27" s="5">
        <v>525786.50876</v>
      </c>
      <c r="C27" s="5">
        <v>457032.67037000001</v>
      </c>
      <c r="D27" s="24">
        <f t="shared" si="0"/>
        <v>-0.13076379337337329</v>
      </c>
    </row>
    <row r="28" spans="1:4" ht="13.8" x14ac:dyDescent="0.25">
      <c r="A28" s="2" t="s">
        <v>62</v>
      </c>
      <c r="B28" s="3">
        <v>424966.64244999998</v>
      </c>
      <c r="C28" s="3">
        <v>398348.37929999997</v>
      </c>
      <c r="D28" s="25">
        <f t="shared" si="0"/>
        <v>-6.263612361794213E-2</v>
      </c>
    </row>
    <row r="29" spans="1:4" ht="13.8" x14ac:dyDescent="0.25">
      <c r="A29" s="4" t="s">
        <v>2</v>
      </c>
      <c r="B29" s="5">
        <v>225298.20199</v>
      </c>
      <c r="C29" s="5">
        <v>314082.06910000002</v>
      </c>
      <c r="D29" s="24">
        <f t="shared" si="0"/>
        <v>0.39407268378440397</v>
      </c>
    </row>
    <row r="30" spans="1:4" ht="13.8" x14ac:dyDescent="0.25">
      <c r="A30" s="2" t="s">
        <v>54</v>
      </c>
      <c r="B30" s="3">
        <v>279601.91362000001</v>
      </c>
      <c r="C30" s="3">
        <v>306225.67588</v>
      </c>
      <c r="D30" s="25">
        <f t="shared" si="0"/>
        <v>9.5220243364227075E-2</v>
      </c>
    </row>
    <row r="31" spans="1:4" ht="13.8" x14ac:dyDescent="0.25">
      <c r="A31" s="4" t="s">
        <v>50</v>
      </c>
      <c r="B31" s="5">
        <v>370733.07526999997</v>
      </c>
      <c r="C31" s="5">
        <v>294655.67894000001</v>
      </c>
      <c r="D31" s="24">
        <f t="shared" si="0"/>
        <v>-0.20520800922494931</v>
      </c>
    </row>
    <row r="32" spans="1:4" ht="13.8" x14ac:dyDescent="0.25">
      <c r="A32" s="2" t="s">
        <v>3</v>
      </c>
      <c r="B32" s="3">
        <v>329464.47474999999</v>
      </c>
      <c r="C32" s="3">
        <v>279315.55683999998</v>
      </c>
      <c r="D32" s="25">
        <f t="shared" si="0"/>
        <v>-0.152213430440576</v>
      </c>
    </row>
    <row r="33" spans="1:4" ht="13.8" x14ac:dyDescent="0.25">
      <c r="A33" s="4" t="s">
        <v>39</v>
      </c>
      <c r="B33" s="5">
        <v>300270.68644999998</v>
      </c>
      <c r="C33" s="5">
        <v>263358.83779999998</v>
      </c>
      <c r="D33" s="24">
        <f t="shared" si="0"/>
        <v>-0.12292857849827588</v>
      </c>
    </row>
    <row r="34" spans="1:4" ht="13.8" x14ac:dyDescent="0.25">
      <c r="A34" s="2" t="s">
        <v>72</v>
      </c>
      <c r="B34" s="3">
        <v>261620.72700000001</v>
      </c>
      <c r="C34" s="3">
        <v>251325.76566999999</v>
      </c>
      <c r="D34" s="25">
        <f t="shared" si="0"/>
        <v>-3.9350709892339797E-2</v>
      </c>
    </row>
    <row r="35" spans="1:4" ht="13.8" x14ac:dyDescent="0.25">
      <c r="A35" s="4" t="s">
        <v>80</v>
      </c>
      <c r="B35" s="5">
        <v>220694.97928999999</v>
      </c>
      <c r="C35" s="5">
        <v>240642.21599</v>
      </c>
      <c r="D35" s="24">
        <f t="shared" si="0"/>
        <v>9.0383735797581188E-2</v>
      </c>
    </row>
    <row r="36" spans="1:4" ht="13.8" x14ac:dyDescent="0.25">
      <c r="A36" s="2" t="s">
        <v>58</v>
      </c>
      <c r="B36" s="3">
        <v>192448.45144</v>
      </c>
      <c r="C36" s="3">
        <v>215249.92804999999</v>
      </c>
      <c r="D36" s="25">
        <f t="shared" si="0"/>
        <v>0.11848095653348945</v>
      </c>
    </row>
    <row r="37" spans="1:4" ht="13.8" x14ac:dyDescent="0.25">
      <c r="A37" s="4" t="s">
        <v>70</v>
      </c>
      <c r="B37" s="5">
        <v>245822.04670000001</v>
      </c>
      <c r="C37" s="5">
        <v>201621.84731000001</v>
      </c>
      <c r="D37" s="24">
        <f t="shared" si="0"/>
        <v>-0.17980567643691336</v>
      </c>
    </row>
    <row r="38" spans="1:4" ht="13.8" x14ac:dyDescent="0.25">
      <c r="A38" s="2" t="s">
        <v>45</v>
      </c>
      <c r="B38" s="3">
        <v>236291.97044</v>
      </c>
      <c r="C38" s="3">
        <v>191701.57097999999</v>
      </c>
      <c r="D38" s="25">
        <f t="shared" si="0"/>
        <v>-0.18870890693817521</v>
      </c>
    </row>
    <row r="39" spans="1:4" ht="13.8" x14ac:dyDescent="0.25">
      <c r="A39" s="4" t="s">
        <v>35</v>
      </c>
      <c r="B39" s="5">
        <v>211146.54255000001</v>
      </c>
      <c r="C39" s="5">
        <v>190498.45387</v>
      </c>
      <c r="D39" s="24">
        <f t="shared" si="0"/>
        <v>-9.7790323396417911E-2</v>
      </c>
    </row>
    <row r="40" spans="1:4" ht="13.8" x14ac:dyDescent="0.25">
      <c r="A40" s="2" t="s">
        <v>23</v>
      </c>
      <c r="B40" s="3">
        <v>221314.49488000001</v>
      </c>
      <c r="C40" s="3">
        <v>183103.10902</v>
      </c>
      <c r="D40" s="25">
        <f t="shared" si="0"/>
        <v>-0.17265649898222346</v>
      </c>
    </row>
    <row r="41" spans="1:4" ht="13.8" x14ac:dyDescent="0.25">
      <c r="A41" s="4" t="s">
        <v>33</v>
      </c>
      <c r="B41" s="5">
        <v>361548.87462000002</v>
      </c>
      <c r="C41" s="5">
        <v>178551.1514</v>
      </c>
      <c r="D41" s="24">
        <f t="shared" si="0"/>
        <v>-0.50614933710507815</v>
      </c>
    </row>
    <row r="42" spans="1:4" ht="13.8" x14ac:dyDescent="0.25">
      <c r="A42" s="2" t="s">
        <v>60</v>
      </c>
      <c r="B42" s="3">
        <v>274233.64980999997</v>
      </c>
      <c r="C42" s="3">
        <v>177236.68872999999</v>
      </c>
      <c r="D42" s="25">
        <f t="shared" si="0"/>
        <v>-0.35370189306528699</v>
      </c>
    </row>
    <row r="43" spans="1:4" ht="13.8" x14ac:dyDescent="0.25">
      <c r="A43" s="4" t="s">
        <v>49</v>
      </c>
      <c r="B43" s="5">
        <v>177566.01459000001</v>
      </c>
      <c r="C43" s="5">
        <v>175709.12014000001</v>
      </c>
      <c r="D43" s="24">
        <f t="shared" si="0"/>
        <v>-1.0457487905484397E-2</v>
      </c>
    </row>
    <row r="44" spans="1:4" ht="13.8" x14ac:dyDescent="0.25">
      <c r="A44" s="2" t="s">
        <v>31</v>
      </c>
      <c r="B44" s="3">
        <v>181204.31419999999</v>
      </c>
      <c r="C44" s="3">
        <v>169560.71377</v>
      </c>
      <c r="D44" s="25">
        <f t="shared" si="0"/>
        <v>-6.4256750626525583E-2</v>
      </c>
    </row>
    <row r="45" spans="1:4" ht="13.8" x14ac:dyDescent="0.25">
      <c r="A45" s="4" t="s">
        <v>77</v>
      </c>
      <c r="B45" s="5">
        <v>173676.21225000001</v>
      </c>
      <c r="C45" s="5">
        <v>167448.35811</v>
      </c>
      <c r="D45" s="24">
        <f t="shared" si="0"/>
        <v>-3.5858993349274892E-2</v>
      </c>
    </row>
    <row r="46" spans="1:4" ht="13.8" x14ac:dyDescent="0.25">
      <c r="A46" s="2" t="s">
        <v>46</v>
      </c>
      <c r="B46" s="3">
        <v>200577.94146999999</v>
      </c>
      <c r="C46" s="3">
        <v>159173.35349000001</v>
      </c>
      <c r="D46" s="25">
        <f t="shared" si="0"/>
        <v>-0.20642642793396493</v>
      </c>
    </row>
    <row r="47" spans="1:4" ht="13.8" x14ac:dyDescent="0.25">
      <c r="A47" s="4" t="s">
        <v>26</v>
      </c>
      <c r="B47" s="5">
        <v>215856.30832000001</v>
      </c>
      <c r="C47" s="5">
        <v>153465.66151999999</v>
      </c>
      <c r="D47" s="24">
        <f t="shared" si="0"/>
        <v>-0.28903786637316109</v>
      </c>
    </row>
    <row r="48" spans="1:4" ht="13.8" x14ac:dyDescent="0.25">
      <c r="A48" s="2" t="s">
        <v>20</v>
      </c>
      <c r="B48" s="3">
        <v>169614.86111</v>
      </c>
      <c r="C48" s="3">
        <v>151640.67715</v>
      </c>
      <c r="D48" s="25">
        <f t="shared" si="0"/>
        <v>-0.10597057263952381</v>
      </c>
    </row>
    <row r="49" spans="1:4" ht="13.8" x14ac:dyDescent="0.25">
      <c r="A49" s="4" t="s">
        <v>74</v>
      </c>
      <c r="B49" s="5">
        <v>351217.03869000002</v>
      </c>
      <c r="C49" s="5">
        <v>149861.71742</v>
      </c>
      <c r="D49" s="24">
        <f t="shared" si="0"/>
        <v>-0.57330738286796301</v>
      </c>
    </row>
    <row r="50" spans="1:4" ht="13.8" x14ac:dyDescent="0.25">
      <c r="A50" s="2" t="s">
        <v>38</v>
      </c>
      <c r="B50" s="3">
        <v>207940.98866</v>
      </c>
      <c r="C50" s="3">
        <v>142130.56839999999</v>
      </c>
      <c r="D50" s="25">
        <f t="shared" si="0"/>
        <v>-0.31648604098735567</v>
      </c>
    </row>
    <row r="51" spans="1:4" ht="13.8" x14ac:dyDescent="0.25">
      <c r="A51" s="4" t="s">
        <v>36</v>
      </c>
      <c r="B51" s="5">
        <v>111568.30998999999</v>
      </c>
      <c r="C51" s="5">
        <v>125606.28294</v>
      </c>
      <c r="D51" s="24">
        <f t="shared" si="0"/>
        <v>0.12582401715378011</v>
      </c>
    </row>
    <row r="52" spans="1:4" ht="13.8" x14ac:dyDescent="0.25">
      <c r="A52" s="2" t="s">
        <v>59</v>
      </c>
      <c r="B52" s="3">
        <v>85121.919399999999</v>
      </c>
      <c r="C52" s="3">
        <v>123956.80005999999</v>
      </c>
      <c r="D52" s="25">
        <f t="shared" si="0"/>
        <v>0.45622656225019287</v>
      </c>
    </row>
    <row r="53" spans="1:4" ht="13.8" x14ac:dyDescent="0.25">
      <c r="A53" s="4" t="s">
        <v>16</v>
      </c>
      <c r="B53" s="5">
        <v>77067.804459999999</v>
      </c>
      <c r="C53" s="5">
        <v>115105.29871</v>
      </c>
      <c r="D53" s="24">
        <f t="shared" si="0"/>
        <v>0.49355881507877064</v>
      </c>
    </row>
    <row r="54" spans="1:4" ht="13.8" x14ac:dyDescent="0.25">
      <c r="A54" s="2" t="s">
        <v>19</v>
      </c>
      <c r="B54" s="3">
        <v>160543.93938</v>
      </c>
      <c r="C54" s="3">
        <v>107215.50542</v>
      </c>
      <c r="D54" s="25">
        <f t="shared" si="0"/>
        <v>-0.332173448377731</v>
      </c>
    </row>
    <row r="55" spans="1:4" ht="13.8" x14ac:dyDescent="0.25">
      <c r="A55" s="4" t="s">
        <v>24</v>
      </c>
      <c r="B55" s="5">
        <v>100445.42051</v>
      </c>
      <c r="C55" s="5">
        <v>93914.927819999997</v>
      </c>
      <c r="D55" s="24">
        <f t="shared" si="0"/>
        <v>-6.5015335262097351E-2</v>
      </c>
    </row>
    <row r="56" spans="1:4" ht="13.8" x14ac:dyDescent="0.25">
      <c r="A56" s="2" t="s">
        <v>11</v>
      </c>
      <c r="B56" s="3">
        <v>78379.226859999995</v>
      </c>
      <c r="C56" s="3">
        <v>81732.261629999994</v>
      </c>
      <c r="D56" s="25">
        <f t="shared" si="0"/>
        <v>4.2779635680626704E-2</v>
      </c>
    </row>
    <row r="57" spans="1:4" ht="13.8" x14ac:dyDescent="0.25">
      <c r="A57" s="4" t="s">
        <v>43</v>
      </c>
      <c r="B57" s="5">
        <v>41300.581050000001</v>
      </c>
      <c r="C57" s="5">
        <v>81276.029169999994</v>
      </c>
      <c r="D57" s="24">
        <f t="shared" si="0"/>
        <v>0.96791490830611426</v>
      </c>
    </row>
    <row r="58" spans="1:4" ht="13.8" x14ac:dyDescent="0.25">
      <c r="A58" s="2" t="s">
        <v>4</v>
      </c>
      <c r="B58" s="3">
        <v>78118.362380000006</v>
      </c>
      <c r="C58" s="3">
        <v>72480.067179999998</v>
      </c>
      <c r="D58" s="25">
        <f t="shared" si="0"/>
        <v>-7.2176310770225904E-2</v>
      </c>
    </row>
    <row r="59" spans="1:4" ht="13.8" x14ac:dyDescent="0.25">
      <c r="A59" s="4" t="s">
        <v>76</v>
      </c>
      <c r="B59" s="5">
        <v>72282.566739999995</v>
      </c>
      <c r="C59" s="5">
        <v>69927.222840000002</v>
      </c>
      <c r="D59" s="24">
        <f t="shared" si="0"/>
        <v>-3.2585227755845381E-2</v>
      </c>
    </row>
    <row r="60" spans="1:4" ht="13.8" x14ac:dyDescent="0.25">
      <c r="A60" s="2" t="s">
        <v>65</v>
      </c>
      <c r="B60" s="3">
        <v>73516.691990000007</v>
      </c>
      <c r="C60" s="3">
        <v>68134.921470000001</v>
      </c>
      <c r="D60" s="25">
        <f t="shared" si="0"/>
        <v>-7.3204742682546842E-2</v>
      </c>
    </row>
    <row r="61" spans="1:4" ht="13.8" x14ac:dyDescent="0.25">
      <c r="A61" s="4" t="s">
        <v>9</v>
      </c>
      <c r="B61" s="5">
        <v>76629.844939999995</v>
      </c>
      <c r="C61" s="5">
        <v>60364.32286</v>
      </c>
      <c r="D61" s="24">
        <f t="shared" si="0"/>
        <v>-0.2122609290510199</v>
      </c>
    </row>
    <row r="62" spans="1:4" ht="13.8" x14ac:dyDescent="0.25">
      <c r="A62" s="2" t="s">
        <v>57</v>
      </c>
      <c r="B62" s="3">
        <v>60800.909650000001</v>
      </c>
      <c r="C62" s="3">
        <v>49973.610209999999</v>
      </c>
      <c r="D62" s="25">
        <f t="shared" si="0"/>
        <v>-0.17807791860890365</v>
      </c>
    </row>
    <row r="63" spans="1:4" ht="13.8" x14ac:dyDescent="0.25">
      <c r="A63" s="4" t="s">
        <v>75</v>
      </c>
      <c r="B63" s="5">
        <v>40211.851710000003</v>
      </c>
      <c r="C63" s="5">
        <v>43074.852299999999</v>
      </c>
      <c r="D63" s="24">
        <f t="shared" si="0"/>
        <v>7.1197929671267035E-2</v>
      </c>
    </row>
    <row r="64" spans="1:4" ht="13.8" x14ac:dyDescent="0.25">
      <c r="A64" s="2" t="s">
        <v>5</v>
      </c>
      <c r="B64" s="3">
        <v>55619.818700000003</v>
      </c>
      <c r="C64" s="3">
        <v>38819.14718</v>
      </c>
      <c r="D64" s="25">
        <f t="shared" si="0"/>
        <v>-0.30206268040208484</v>
      </c>
    </row>
    <row r="65" spans="1:4" ht="13.8" x14ac:dyDescent="0.25">
      <c r="A65" s="4" t="s">
        <v>41</v>
      </c>
      <c r="B65" s="5">
        <v>37409.76298</v>
      </c>
      <c r="C65" s="5">
        <v>37571.215179999999</v>
      </c>
      <c r="D65" s="24">
        <f t="shared" si="0"/>
        <v>4.3157771431567848E-3</v>
      </c>
    </row>
    <row r="66" spans="1:4" ht="13.8" x14ac:dyDescent="0.25">
      <c r="A66" s="2" t="s">
        <v>25</v>
      </c>
      <c r="B66" s="3">
        <v>36703.041270000002</v>
      </c>
      <c r="C66" s="3">
        <v>33129.98242</v>
      </c>
      <c r="D66" s="25">
        <f t="shared" si="0"/>
        <v>-9.735048449297079E-2</v>
      </c>
    </row>
    <row r="67" spans="1:4" ht="13.8" x14ac:dyDescent="0.25">
      <c r="A67" s="4" t="s">
        <v>56</v>
      </c>
      <c r="B67" s="5">
        <v>44811.556219999999</v>
      </c>
      <c r="C67" s="5">
        <v>32011.08365</v>
      </c>
      <c r="D67" s="24">
        <f t="shared" si="0"/>
        <v>-0.28565115005506048</v>
      </c>
    </row>
    <row r="68" spans="1:4" ht="13.8" x14ac:dyDescent="0.25">
      <c r="A68" s="2" t="s">
        <v>14</v>
      </c>
      <c r="B68" s="3">
        <v>44639.499940000002</v>
      </c>
      <c r="C68" s="3">
        <v>26539.136259999999</v>
      </c>
      <c r="D68" s="25">
        <f t="shared" ref="D68:D85" si="1">IF(B68=0,"",(C68/B68-1))</f>
        <v>-0.40547863897061387</v>
      </c>
    </row>
    <row r="69" spans="1:4" ht="13.8" x14ac:dyDescent="0.25">
      <c r="A69" s="4" t="s">
        <v>71</v>
      </c>
      <c r="B69" s="5">
        <v>30778.919030000001</v>
      </c>
      <c r="C69" s="5">
        <v>24737.84419</v>
      </c>
      <c r="D69" s="24">
        <f t="shared" si="1"/>
        <v>-0.19627313207821906</v>
      </c>
    </row>
    <row r="70" spans="1:4" ht="13.8" x14ac:dyDescent="0.25">
      <c r="A70" s="2" t="s">
        <v>67</v>
      </c>
      <c r="B70" s="3">
        <v>25779.012640000001</v>
      </c>
      <c r="C70" s="3">
        <v>23598.474839999999</v>
      </c>
      <c r="D70" s="25">
        <f t="shared" si="1"/>
        <v>-8.4585776439574323E-2</v>
      </c>
    </row>
    <row r="71" spans="1:4" ht="13.8" x14ac:dyDescent="0.25">
      <c r="A71" s="4" t="s">
        <v>28</v>
      </c>
      <c r="B71" s="5">
        <v>32149.720219999999</v>
      </c>
      <c r="C71" s="5">
        <v>21349.543740000001</v>
      </c>
      <c r="D71" s="24">
        <f t="shared" si="1"/>
        <v>-0.33593376259869667</v>
      </c>
    </row>
    <row r="72" spans="1:4" ht="13.8" x14ac:dyDescent="0.25">
      <c r="A72" s="2" t="s">
        <v>64</v>
      </c>
      <c r="B72" s="3">
        <v>33683.734960000002</v>
      </c>
      <c r="C72" s="3">
        <v>20059.21329</v>
      </c>
      <c r="D72" s="25">
        <f t="shared" si="1"/>
        <v>-0.40448369773065096</v>
      </c>
    </row>
    <row r="73" spans="1:4" ht="13.8" x14ac:dyDescent="0.25">
      <c r="A73" s="4" t="s">
        <v>63</v>
      </c>
      <c r="B73" s="5">
        <v>618.29376999999999</v>
      </c>
      <c r="C73" s="5">
        <v>9772.8207399999992</v>
      </c>
      <c r="D73" s="24">
        <f t="shared" si="1"/>
        <v>14.80611226278408</v>
      </c>
    </row>
    <row r="74" spans="1:4" ht="13.8" x14ac:dyDescent="0.25">
      <c r="A74" s="2" t="s">
        <v>73</v>
      </c>
      <c r="B74" s="3">
        <v>13217.599329999999</v>
      </c>
      <c r="C74" s="3">
        <v>8983.3821000000007</v>
      </c>
      <c r="D74" s="25">
        <f t="shared" si="1"/>
        <v>-0.32034691960964434</v>
      </c>
    </row>
    <row r="75" spans="1:4" ht="13.8" x14ac:dyDescent="0.25">
      <c r="A75" s="4" t="s">
        <v>13</v>
      </c>
      <c r="B75" s="5">
        <v>10554.947480000001</v>
      </c>
      <c r="C75" s="5">
        <v>8654.40841</v>
      </c>
      <c r="D75" s="24">
        <f t="shared" si="1"/>
        <v>-0.1800614426174294</v>
      </c>
    </row>
    <row r="76" spans="1:4" ht="13.8" x14ac:dyDescent="0.25">
      <c r="A76" s="2" t="s">
        <v>15</v>
      </c>
      <c r="B76" s="3">
        <v>1249.3997300000001</v>
      </c>
      <c r="C76" s="3">
        <v>6758.05278</v>
      </c>
      <c r="D76" s="25">
        <f t="shared" si="1"/>
        <v>4.4090397314236647</v>
      </c>
    </row>
    <row r="77" spans="1:4" ht="13.8" x14ac:dyDescent="0.25">
      <c r="A77" s="4" t="s">
        <v>27</v>
      </c>
      <c r="B77" s="5">
        <v>5051.2713299999996</v>
      </c>
      <c r="C77" s="5">
        <v>5736.0567000000001</v>
      </c>
      <c r="D77" s="24">
        <f t="shared" si="1"/>
        <v>0.13556693459189018</v>
      </c>
    </row>
    <row r="78" spans="1:4" ht="13.8" x14ac:dyDescent="0.25">
      <c r="A78" s="2" t="s">
        <v>44</v>
      </c>
      <c r="B78" s="3">
        <v>7066.1369400000003</v>
      </c>
      <c r="C78" s="3">
        <v>4533.1489899999997</v>
      </c>
      <c r="D78" s="25">
        <f t="shared" si="1"/>
        <v>-0.3584685623146161</v>
      </c>
    </row>
    <row r="79" spans="1:4" ht="13.8" x14ac:dyDescent="0.25">
      <c r="A79" s="4" t="s">
        <v>18</v>
      </c>
      <c r="B79" s="5">
        <v>3969.07863</v>
      </c>
      <c r="C79" s="5">
        <v>3918.8856000000001</v>
      </c>
      <c r="D79" s="24">
        <f t="shared" si="1"/>
        <v>-1.2646015531317389E-2</v>
      </c>
    </row>
    <row r="80" spans="1:4" ht="13.8" x14ac:dyDescent="0.25">
      <c r="A80" s="2" t="s">
        <v>17</v>
      </c>
      <c r="B80" s="3">
        <v>7689.1733299999996</v>
      </c>
      <c r="C80" s="3">
        <v>3256.0664299999999</v>
      </c>
      <c r="D80" s="25">
        <f t="shared" si="1"/>
        <v>-0.57653881760004499</v>
      </c>
    </row>
    <row r="81" spans="1:4" ht="13.8" x14ac:dyDescent="0.25">
      <c r="A81" s="4" t="s">
        <v>8</v>
      </c>
      <c r="B81" s="5">
        <v>1291.1071300000001</v>
      </c>
      <c r="C81" s="5">
        <v>1038.64158</v>
      </c>
      <c r="D81" s="24">
        <f t="shared" si="1"/>
        <v>-0.19554190673550076</v>
      </c>
    </row>
    <row r="82" spans="1:4" ht="13.8" x14ac:dyDescent="0.25">
      <c r="A82" s="2" t="s">
        <v>55</v>
      </c>
      <c r="B82" s="3">
        <v>4580.9568799999997</v>
      </c>
      <c r="C82" s="3">
        <v>784.91835000000003</v>
      </c>
      <c r="D82" s="25">
        <f t="shared" si="1"/>
        <v>-0.82865624572305507</v>
      </c>
    </row>
    <row r="83" spans="1:4" ht="13.8" x14ac:dyDescent="0.25">
      <c r="A83" s="4" t="s">
        <v>32</v>
      </c>
      <c r="B83" s="5">
        <v>764.38199999999995</v>
      </c>
      <c r="C83" s="5">
        <v>228.67809</v>
      </c>
      <c r="D83" s="24">
        <f t="shared" si="1"/>
        <v>-0.70083271191629315</v>
      </c>
    </row>
    <row r="84" spans="1:4" ht="13.8" x14ac:dyDescent="0.25">
      <c r="A84" s="2" t="s">
        <v>69</v>
      </c>
      <c r="B84" s="3">
        <v>76.343940000000003</v>
      </c>
      <c r="C84" s="3">
        <v>95.780140000000003</v>
      </c>
      <c r="D84" s="25">
        <f t="shared" si="1"/>
        <v>0.2545873320135168</v>
      </c>
    </row>
    <row r="85" spans="1:4" s="1" customFormat="1" ht="13.8" x14ac:dyDescent="0.25">
      <c r="A85" s="30" t="s">
        <v>0</v>
      </c>
      <c r="B85" s="20">
        <v>0</v>
      </c>
      <c r="C85" s="20">
        <v>0</v>
      </c>
      <c r="D85" s="24" t="str">
        <f t="shared" si="1"/>
        <v/>
      </c>
    </row>
    <row r="86" spans="1:4" x14ac:dyDescent="0.25">
      <c r="A86" t="s">
        <v>40</v>
      </c>
      <c r="B86">
        <v>1369.30971</v>
      </c>
      <c r="C86">
        <v>0</v>
      </c>
      <c r="D86" s="1"/>
    </row>
    <row r="87" spans="1:4" x14ac:dyDescent="0.25">
      <c r="D87" s="1"/>
    </row>
  </sheetData>
  <mergeCells count="1">
    <mergeCell ref="A1:D1"/>
  </mergeCells>
  <printOptions horizontalCentered="1" verticalCentered="1"/>
  <pageMargins left="0.11811023622047245" right="0.11811023622047245" top="0.15748031496062992" bottom="0.15748031496062992" header="0.31496062992125984" footer="7.874015748031496E-2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showGridLines="0" workbookViewId="0">
      <selection activeCell="C3" sqref="C3"/>
    </sheetView>
  </sheetViews>
  <sheetFormatPr defaultRowHeight="13.2" x14ac:dyDescent="0.25"/>
  <cols>
    <col min="1" max="1" width="28.6640625" bestFit="1" customWidth="1"/>
    <col min="2" max="3" width="16.33203125" bestFit="1" customWidth="1"/>
    <col min="4" max="4" width="7.5546875" bestFit="1" customWidth="1"/>
    <col min="5" max="5" width="26.33203125" customWidth="1"/>
    <col min="6" max="6" width="22.33203125" customWidth="1"/>
  </cols>
  <sheetData>
    <row r="1" spans="1:7" ht="13.8" x14ac:dyDescent="0.25">
      <c r="A1" s="32" t="s">
        <v>91</v>
      </c>
      <c r="B1" s="32"/>
      <c r="C1" s="32"/>
      <c r="D1" s="32"/>
      <c r="E1" s="32"/>
      <c r="F1" s="32"/>
      <c r="G1" s="32"/>
    </row>
    <row r="2" spans="1:7" ht="13.8" x14ac:dyDescent="0.25">
      <c r="A2" s="21" t="s">
        <v>86</v>
      </c>
      <c r="B2" s="21" t="s">
        <v>92</v>
      </c>
      <c r="C2" s="21" t="s">
        <v>93</v>
      </c>
      <c r="D2" s="21" t="s">
        <v>85</v>
      </c>
      <c r="E2" s="21" t="s">
        <v>89</v>
      </c>
      <c r="F2" s="21" t="s">
        <v>90</v>
      </c>
      <c r="G2" s="21" t="s">
        <v>85</v>
      </c>
    </row>
    <row r="3" spans="1:7" ht="13.8" x14ac:dyDescent="0.25">
      <c r="A3" s="10" t="s">
        <v>0</v>
      </c>
      <c r="B3" s="11">
        <v>12783380.70212</v>
      </c>
      <c r="C3" s="11">
        <v>11436953.51856</v>
      </c>
      <c r="D3" s="14">
        <f>C3/B3-1</f>
        <v>-0.10532637765663266</v>
      </c>
      <c r="E3" s="11">
        <v>138041248.41472</v>
      </c>
      <c r="F3" s="11">
        <v>122188318.97691</v>
      </c>
      <c r="G3" s="14">
        <f>F3/E3-1</f>
        <v>-0.11484197382932049</v>
      </c>
    </row>
    <row r="4" spans="1:7" ht="13.8" x14ac:dyDescent="0.25">
      <c r="A4" s="6" t="s">
        <v>94</v>
      </c>
      <c r="B4" s="7">
        <v>5592598.5318099996</v>
      </c>
      <c r="C4" s="7">
        <v>5539769.7641899996</v>
      </c>
      <c r="D4" s="12">
        <f t="shared" ref="D4:D15" si="0">C4/B4-1</f>
        <v>-9.4461934500602585E-3</v>
      </c>
      <c r="E4" s="7">
        <v>62253237.205909997</v>
      </c>
      <c r="F4" s="7">
        <v>56642015.774630003</v>
      </c>
      <c r="G4" s="12">
        <f t="shared" ref="G4:G15" si="1">F4/E4-1</f>
        <v>-9.0135415973955024E-2</v>
      </c>
    </row>
    <row r="5" spans="1:7" ht="13.8" x14ac:dyDescent="0.25">
      <c r="A5" s="8" t="s">
        <v>95</v>
      </c>
      <c r="B5" s="9">
        <v>2636780.7882099999</v>
      </c>
      <c r="C5" s="9">
        <v>2135355.5652999999</v>
      </c>
      <c r="D5" s="13">
        <f t="shared" si="0"/>
        <v>-0.19016568428898351</v>
      </c>
      <c r="E5" s="9">
        <v>26201098.329629999</v>
      </c>
      <c r="F5" s="9">
        <v>23994948.898800001</v>
      </c>
      <c r="G5" s="13">
        <f t="shared" si="1"/>
        <v>-8.4200646975746585E-2</v>
      </c>
    </row>
    <row r="6" spans="1:7" ht="13.8" x14ac:dyDescent="0.25">
      <c r="A6" s="6" t="s">
        <v>96</v>
      </c>
      <c r="B6" s="7">
        <v>1039028.04205</v>
      </c>
      <c r="C6" s="7">
        <v>1045819.578</v>
      </c>
      <c r="D6" s="12">
        <f t="shared" si="0"/>
        <v>6.5364318142946409E-3</v>
      </c>
      <c r="E6" s="7">
        <v>12257354.107340001</v>
      </c>
      <c r="F6" s="7">
        <v>11103158.356310001</v>
      </c>
      <c r="G6" s="12">
        <f t="shared" si="1"/>
        <v>-9.4163531617222351E-2</v>
      </c>
    </row>
    <row r="7" spans="1:7" ht="13.8" x14ac:dyDescent="0.25">
      <c r="A7" s="8" t="s">
        <v>97</v>
      </c>
      <c r="B7" s="9">
        <v>1469575.486</v>
      </c>
      <c r="C7" s="9">
        <v>937767.54309000005</v>
      </c>
      <c r="D7" s="13">
        <f t="shared" si="0"/>
        <v>-0.36187861595154558</v>
      </c>
      <c r="E7" s="9">
        <v>15673722.66113</v>
      </c>
      <c r="F7" s="9">
        <v>10839513.12077</v>
      </c>
      <c r="G7" s="13">
        <f t="shared" si="1"/>
        <v>-0.30842765594855026</v>
      </c>
    </row>
    <row r="8" spans="1:7" ht="13.8" x14ac:dyDescent="0.25">
      <c r="A8" s="6" t="s">
        <v>98</v>
      </c>
      <c r="B8" s="7">
        <v>657053.63546999998</v>
      </c>
      <c r="C8" s="7">
        <v>583295.84883999999</v>
      </c>
      <c r="D8" s="12">
        <f t="shared" si="0"/>
        <v>-0.11225535123512398</v>
      </c>
      <c r="E8" s="7">
        <v>6576994.2305800002</v>
      </c>
      <c r="F8" s="7">
        <v>6582610.6389499996</v>
      </c>
      <c r="G8" s="12">
        <f t="shared" si="1"/>
        <v>8.5394758959722594E-4</v>
      </c>
    </row>
    <row r="9" spans="1:7" ht="13.8" x14ac:dyDescent="0.25">
      <c r="A9" s="8" t="s">
        <v>99</v>
      </c>
      <c r="B9" s="9">
        <v>397631.70581999997</v>
      </c>
      <c r="C9" s="9">
        <v>318813.22671999998</v>
      </c>
      <c r="D9" s="13">
        <f t="shared" si="0"/>
        <v>-0.19821980477502354</v>
      </c>
      <c r="E9" s="9">
        <v>4059206.56917</v>
      </c>
      <c r="F9" s="9">
        <v>3604736.0725199999</v>
      </c>
      <c r="G9" s="13">
        <f t="shared" si="1"/>
        <v>-0.11196042598613731</v>
      </c>
    </row>
    <row r="10" spans="1:7" ht="13.8" x14ac:dyDescent="0.25">
      <c r="A10" s="6" t="s">
        <v>100</v>
      </c>
      <c r="B10" s="7">
        <v>361596.62067999999</v>
      </c>
      <c r="C10" s="7">
        <v>329832.39779000002</v>
      </c>
      <c r="D10" s="12">
        <f t="shared" si="0"/>
        <v>-8.7844357699653819E-2</v>
      </c>
      <c r="E10" s="7">
        <v>3961234.2376799998</v>
      </c>
      <c r="F10" s="7">
        <v>3463773.6321</v>
      </c>
      <c r="G10" s="12">
        <f t="shared" si="1"/>
        <v>-0.12558222405735608</v>
      </c>
    </row>
    <row r="11" spans="1:7" ht="13.8" x14ac:dyDescent="0.25">
      <c r="A11" s="8" t="s">
        <v>101</v>
      </c>
      <c r="B11" s="9">
        <v>256294.26277999999</v>
      </c>
      <c r="C11" s="9">
        <v>193304.93244</v>
      </c>
      <c r="D11" s="13">
        <f t="shared" si="0"/>
        <v>-0.24576956837332442</v>
      </c>
      <c r="E11" s="9">
        <v>2227021.3869699999</v>
      </c>
      <c r="F11" s="9">
        <v>2163247.63729</v>
      </c>
      <c r="G11" s="13">
        <f t="shared" si="1"/>
        <v>-2.8636343617143289E-2</v>
      </c>
    </row>
    <row r="12" spans="1:7" ht="13.8" x14ac:dyDescent="0.25">
      <c r="A12" s="6" t="s">
        <v>102</v>
      </c>
      <c r="B12" s="7">
        <v>166725.44114000001</v>
      </c>
      <c r="C12" s="7">
        <v>147878.60498</v>
      </c>
      <c r="D12" s="12">
        <f t="shared" si="0"/>
        <v>-0.11304115335447962</v>
      </c>
      <c r="E12" s="7">
        <v>1921026.2987599999</v>
      </c>
      <c r="F12" s="7">
        <v>1638051.7951799999</v>
      </c>
      <c r="G12" s="12">
        <f t="shared" si="1"/>
        <v>-0.14730381555039451</v>
      </c>
    </row>
    <row r="13" spans="1:7" ht="13.8" x14ac:dyDescent="0.25">
      <c r="A13" s="8" t="s">
        <v>103</v>
      </c>
      <c r="B13" s="9">
        <v>159160.17553000001</v>
      </c>
      <c r="C13" s="9">
        <v>158088.98600999999</v>
      </c>
      <c r="D13" s="13">
        <f t="shared" si="0"/>
        <v>-6.7302609866630725E-3</v>
      </c>
      <c r="E13" s="9">
        <v>2196993.3729699999</v>
      </c>
      <c r="F13" s="9">
        <v>1579313.31874</v>
      </c>
      <c r="G13" s="13">
        <f t="shared" si="1"/>
        <v>-0.28114789139986829</v>
      </c>
    </row>
    <row r="14" spans="1:7" ht="13.8" x14ac:dyDescent="0.25">
      <c r="A14" s="6" t="s">
        <v>104</v>
      </c>
      <c r="B14" s="7">
        <v>45393.932419999997</v>
      </c>
      <c r="C14" s="7">
        <v>46133.563419999999</v>
      </c>
      <c r="D14" s="12">
        <f t="shared" si="0"/>
        <v>1.6293609312290513E-2</v>
      </c>
      <c r="E14" s="7">
        <v>697246.84553000005</v>
      </c>
      <c r="F14" s="7">
        <v>561888.78289000003</v>
      </c>
      <c r="G14" s="12">
        <f t="shared" si="1"/>
        <v>-0.1941321979551015</v>
      </c>
    </row>
    <row r="15" spans="1:7" ht="13.8" x14ac:dyDescent="0.25">
      <c r="A15" s="8" t="s">
        <v>105</v>
      </c>
      <c r="B15" s="9">
        <v>1542.0802100000001</v>
      </c>
      <c r="C15" s="9">
        <v>893.50778000000003</v>
      </c>
      <c r="D15" s="13">
        <f t="shared" si="0"/>
        <v>-0.42058281131822584</v>
      </c>
      <c r="E15" s="9">
        <v>16113.16905</v>
      </c>
      <c r="F15" s="9">
        <v>15060.94873</v>
      </c>
      <c r="G15" s="13">
        <f t="shared" si="1"/>
        <v>-6.5301885478573851E-2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showGridLines="0" workbookViewId="0">
      <selection activeCell="B34" sqref="B34"/>
    </sheetView>
  </sheetViews>
  <sheetFormatPr defaultRowHeight="13.2" x14ac:dyDescent="0.25"/>
  <cols>
    <col min="1" max="1" width="28.6640625" bestFit="1" customWidth="1"/>
    <col min="2" max="3" width="16.33203125" bestFit="1" customWidth="1"/>
    <col min="4" max="4" width="7.5546875" bestFit="1" customWidth="1"/>
    <col min="5" max="5" width="26.33203125" customWidth="1"/>
    <col min="6" max="6" width="22.33203125" customWidth="1"/>
  </cols>
  <sheetData>
    <row r="1" spans="1:7" ht="13.8" x14ac:dyDescent="0.25">
      <c r="A1" s="32" t="s">
        <v>106</v>
      </c>
      <c r="B1" s="32"/>
      <c r="C1" s="32"/>
      <c r="D1" s="32"/>
      <c r="E1" s="32"/>
      <c r="F1" s="32"/>
      <c r="G1" s="32"/>
    </row>
    <row r="2" spans="1:7" ht="13.8" x14ac:dyDescent="0.25">
      <c r="A2" s="21" t="s">
        <v>86</v>
      </c>
      <c r="B2" s="21" t="s">
        <v>92</v>
      </c>
      <c r="C2" s="21" t="s">
        <v>93</v>
      </c>
      <c r="D2" s="21" t="s">
        <v>85</v>
      </c>
      <c r="E2" s="21" t="s">
        <v>89</v>
      </c>
      <c r="F2" s="21" t="s">
        <v>90</v>
      </c>
      <c r="G2" s="21" t="s">
        <v>85</v>
      </c>
    </row>
    <row r="3" spans="1:7" ht="13.8" x14ac:dyDescent="0.25">
      <c r="A3" s="10" t="s">
        <v>0</v>
      </c>
      <c r="B3" s="11">
        <v>8403128.0095269997</v>
      </c>
      <c r="C3" s="11">
        <v>8687288.6338689998</v>
      </c>
      <c r="D3" s="14">
        <f>C3/B3-1</f>
        <v>3.3816053262527346E-2</v>
      </c>
      <c r="E3" s="11">
        <v>90226579.698972002</v>
      </c>
      <c r="F3" s="11">
        <v>91048644.860945001</v>
      </c>
      <c r="G3" s="14">
        <f>F3/E3-1</f>
        <v>9.1111196358732993E-3</v>
      </c>
    </row>
    <row r="4" spans="1:7" ht="13.8" x14ac:dyDescent="0.25">
      <c r="A4" s="6" t="s">
        <v>94</v>
      </c>
      <c r="B4" s="7">
        <v>2197388.6079429998</v>
      </c>
      <c r="C4" s="7">
        <v>2746171.8787770001</v>
      </c>
      <c r="D4" s="12">
        <f t="shared" ref="D4:D15" si="0">C4/B4-1</f>
        <v>0.2497433857854221</v>
      </c>
      <c r="E4" s="7">
        <v>24685364.185740001</v>
      </c>
      <c r="F4" s="7">
        <v>26113118.618758999</v>
      </c>
      <c r="G4" s="12">
        <f t="shared" ref="G4:G15" si="1">F4/E4-1</f>
        <v>5.7838094762392434E-2</v>
      </c>
    </row>
    <row r="5" spans="1:7" ht="13.8" x14ac:dyDescent="0.25">
      <c r="A5" s="8" t="s">
        <v>95</v>
      </c>
      <c r="B5" s="9">
        <v>1910262.2879920001</v>
      </c>
      <c r="C5" s="9">
        <v>1927694.773822</v>
      </c>
      <c r="D5" s="13">
        <f t="shared" si="0"/>
        <v>9.1257027579831895E-3</v>
      </c>
      <c r="E5" s="9">
        <v>21474717.827837002</v>
      </c>
      <c r="F5" s="9">
        <v>21483349.012933001</v>
      </c>
      <c r="G5" s="13">
        <f t="shared" si="1"/>
        <v>4.0192309697362205E-4</v>
      </c>
    </row>
    <row r="6" spans="1:7" ht="13.8" x14ac:dyDescent="0.25">
      <c r="A6" s="6" t="s">
        <v>96</v>
      </c>
      <c r="B6" s="7">
        <v>1128589.6179760001</v>
      </c>
      <c r="C6" s="7">
        <v>1302512.1450720001</v>
      </c>
      <c r="D6" s="12">
        <f t="shared" si="0"/>
        <v>0.15410608455526176</v>
      </c>
      <c r="E6" s="7">
        <v>12615383.127017001</v>
      </c>
      <c r="F6" s="7">
        <v>14039224.030510999</v>
      </c>
      <c r="G6" s="12">
        <f t="shared" si="1"/>
        <v>0.11286545078799182</v>
      </c>
    </row>
    <row r="7" spans="1:7" ht="13.8" x14ac:dyDescent="0.25">
      <c r="A7" s="8" t="s">
        <v>100</v>
      </c>
      <c r="B7" s="9">
        <v>607224.83215300005</v>
      </c>
      <c r="C7" s="9">
        <v>621143.71536000003</v>
      </c>
      <c r="D7" s="13">
        <f t="shared" si="0"/>
        <v>2.2922124508065078E-2</v>
      </c>
      <c r="E7" s="9">
        <v>8382104.4505510004</v>
      </c>
      <c r="F7" s="9">
        <v>6594998.9761070004</v>
      </c>
      <c r="G7" s="13">
        <f t="shared" si="1"/>
        <v>-0.21320486817919859</v>
      </c>
    </row>
    <row r="8" spans="1:7" ht="13.8" x14ac:dyDescent="0.25">
      <c r="A8" s="6" t="s">
        <v>97</v>
      </c>
      <c r="B8" s="7">
        <v>895029.57389500004</v>
      </c>
      <c r="C8" s="7">
        <v>659002.62315500004</v>
      </c>
      <c r="D8" s="12">
        <f t="shared" si="0"/>
        <v>-0.26370854955424006</v>
      </c>
      <c r="E8" s="7">
        <v>8771469.5004420001</v>
      </c>
      <c r="F8" s="7">
        <v>6375984.1307809995</v>
      </c>
      <c r="G8" s="12">
        <f t="shared" si="1"/>
        <v>-0.27309966357863869</v>
      </c>
    </row>
    <row r="9" spans="1:7" ht="13.8" x14ac:dyDescent="0.25">
      <c r="A9" s="8" t="s">
        <v>98</v>
      </c>
      <c r="B9" s="9">
        <v>457819.16910499998</v>
      </c>
      <c r="C9" s="9">
        <v>350864.23755000002</v>
      </c>
      <c r="D9" s="13">
        <f t="shared" si="0"/>
        <v>-0.23361829030463777</v>
      </c>
      <c r="E9" s="9">
        <v>4593661.3826620001</v>
      </c>
      <c r="F9" s="9">
        <v>5285986.2651810003</v>
      </c>
      <c r="G9" s="13">
        <f t="shared" si="1"/>
        <v>0.15071308589093313</v>
      </c>
    </row>
    <row r="10" spans="1:7" ht="13.8" x14ac:dyDescent="0.25">
      <c r="A10" s="6" t="s">
        <v>102</v>
      </c>
      <c r="B10" s="7">
        <v>498096.64578999998</v>
      </c>
      <c r="C10" s="7">
        <v>462163.29664900003</v>
      </c>
      <c r="D10" s="12">
        <f t="shared" si="0"/>
        <v>-7.214131924941658E-2</v>
      </c>
      <c r="E10" s="7">
        <v>3023159.9801159999</v>
      </c>
      <c r="F10" s="7">
        <v>4602387.6391519997</v>
      </c>
      <c r="G10" s="12">
        <f t="shared" si="1"/>
        <v>0.522376476740541</v>
      </c>
    </row>
    <row r="11" spans="1:7" ht="13.8" x14ac:dyDescent="0.25">
      <c r="A11" s="8" t="s">
        <v>99</v>
      </c>
      <c r="B11" s="9">
        <v>320083.23138800001</v>
      </c>
      <c r="C11" s="9">
        <v>290853.77734899998</v>
      </c>
      <c r="D11" s="13">
        <f t="shared" si="0"/>
        <v>-9.1318292158730885E-2</v>
      </c>
      <c r="E11" s="9">
        <v>2492098.3915149998</v>
      </c>
      <c r="F11" s="9">
        <v>2376327.627543</v>
      </c>
      <c r="G11" s="13">
        <f t="shared" si="1"/>
        <v>-4.6455133700247009E-2</v>
      </c>
    </row>
    <row r="12" spans="1:7" ht="13.8" x14ac:dyDescent="0.25">
      <c r="A12" s="6" t="s">
        <v>103</v>
      </c>
      <c r="B12" s="7">
        <v>223882.99942499999</v>
      </c>
      <c r="C12" s="7">
        <v>161287.861</v>
      </c>
      <c r="D12" s="12">
        <f t="shared" si="0"/>
        <v>-0.27958861809857583</v>
      </c>
      <c r="E12" s="7">
        <v>2545492.4587960001</v>
      </c>
      <c r="F12" s="7">
        <v>2103142.2219139999</v>
      </c>
      <c r="G12" s="12">
        <f t="shared" si="1"/>
        <v>-0.17377786186458744</v>
      </c>
    </row>
    <row r="13" spans="1:7" ht="13.8" x14ac:dyDescent="0.25">
      <c r="A13" s="8" t="s">
        <v>101</v>
      </c>
      <c r="B13" s="9">
        <v>142042.15985</v>
      </c>
      <c r="C13" s="9">
        <v>140584.816135</v>
      </c>
      <c r="D13" s="13">
        <f t="shared" si="0"/>
        <v>-1.0259937729326207E-2</v>
      </c>
      <c r="E13" s="9">
        <v>1395316.6387799999</v>
      </c>
      <c r="F13" s="9">
        <v>1785459.207556</v>
      </c>
      <c r="G13" s="13">
        <f t="shared" si="1"/>
        <v>0.27960862640978945</v>
      </c>
    </row>
    <row r="14" spans="1:7" ht="13.8" x14ac:dyDescent="0.25">
      <c r="A14" s="6" t="s">
        <v>104</v>
      </c>
      <c r="B14" s="7">
        <v>21486.26541</v>
      </c>
      <c r="C14" s="7">
        <v>23887.680909999999</v>
      </c>
      <c r="D14" s="12">
        <f t="shared" si="0"/>
        <v>0.11176514178598707</v>
      </c>
      <c r="E14" s="7">
        <v>234061.26471600001</v>
      </c>
      <c r="F14" s="7">
        <v>275474.70971999998</v>
      </c>
      <c r="G14" s="12">
        <f t="shared" si="1"/>
        <v>0.17693421017035549</v>
      </c>
    </row>
    <row r="15" spans="1:7" ht="13.8" x14ac:dyDescent="0.25">
      <c r="A15" s="8" t="s">
        <v>105</v>
      </c>
      <c r="B15" s="9">
        <v>1222.6186</v>
      </c>
      <c r="C15" s="9">
        <v>1121.82809</v>
      </c>
      <c r="D15" s="13">
        <f t="shared" si="0"/>
        <v>-8.2438227260733687E-2</v>
      </c>
      <c r="E15" s="9">
        <v>13750.4908</v>
      </c>
      <c r="F15" s="9">
        <v>13192.420787999999</v>
      </c>
      <c r="G15" s="13">
        <f t="shared" si="1"/>
        <v>-4.0585461284043722E-2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0"/>
  <sheetViews>
    <sheetView showGridLines="0" zoomScaleNormal="100" workbookViewId="0">
      <selection activeCell="C6" sqref="C6"/>
    </sheetView>
  </sheetViews>
  <sheetFormatPr defaultRowHeight="13.2" x14ac:dyDescent="0.25"/>
  <cols>
    <col min="1" max="1" width="20" customWidth="1"/>
    <col min="2" max="3" width="12.6640625" bestFit="1" customWidth="1"/>
    <col min="4" max="4" width="9.6640625" bestFit="1" customWidth="1"/>
  </cols>
  <sheetData>
    <row r="1" spans="1:4" ht="13.8" x14ac:dyDescent="0.25">
      <c r="A1" s="31" t="s">
        <v>107</v>
      </c>
      <c r="B1" s="31"/>
      <c r="C1" s="31"/>
      <c r="D1" s="31"/>
    </row>
    <row r="2" spans="1:4" ht="13.8" x14ac:dyDescent="0.25">
      <c r="A2" s="26"/>
      <c r="B2" s="26">
        <v>2014</v>
      </c>
      <c r="C2" s="26">
        <v>2015</v>
      </c>
      <c r="D2" s="26"/>
    </row>
    <row r="3" spans="1:4" ht="13.8" x14ac:dyDescent="0.25">
      <c r="A3" s="15" t="s">
        <v>82</v>
      </c>
      <c r="B3" s="16" t="s">
        <v>88</v>
      </c>
      <c r="C3" s="16" t="s">
        <v>88</v>
      </c>
      <c r="D3" s="16" t="s">
        <v>83</v>
      </c>
    </row>
    <row r="4" spans="1:4" ht="13.5" customHeight="1" x14ac:dyDescent="0.25">
      <c r="A4" s="18" t="s">
        <v>0</v>
      </c>
      <c r="B4" s="19">
        <v>12783380.70212</v>
      </c>
      <c r="C4" s="19">
        <v>11436953.51856</v>
      </c>
      <c r="D4" s="17">
        <f>IF(B4=0,"",(C4/B4-1))</f>
        <v>-0.10532637765663266</v>
      </c>
    </row>
    <row r="5" spans="1:4" ht="13.8" x14ac:dyDescent="0.25">
      <c r="A5" s="4" t="s">
        <v>108</v>
      </c>
      <c r="B5" s="5">
        <v>1220304.12629</v>
      </c>
      <c r="C5" s="5">
        <v>1163321.5002299999</v>
      </c>
      <c r="D5" s="28">
        <f>IF(B5=0,"",(C5/B5-1))</f>
        <v>-4.6695430124652826E-2</v>
      </c>
    </row>
    <row r="6" spans="1:4" ht="13.8" x14ac:dyDescent="0.25">
      <c r="A6" s="2" t="s">
        <v>109</v>
      </c>
      <c r="B6" s="3">
        <v>826295.56718000001</v>
      </c>
      <c r="C6" s="3">
        <v>850698.71481999999</v>
      </c>
      <c r="D6" s="29">
        <f>IF(B6=0,"",(C6/B6-1))</f>
        <v>2.9533194427368903E-2</v>
      </c>
    </row>
    <row r="7" spans="1:4" ht="13.8" x14ac:dyDescent="0.25">
      <c r="A7" s="4" t="s">
        <v>110</v>
      </c>
      <c r="B7" s="5">
        <v>928776.92409999995</v>
      </c>
      <c r="C7" s="5">
        <v>787042.26908</v>
      </c>
      <c r="D7" s="28">
        <f>IF(B7=0,"",(C7/B7-1))</f>
        <v>-0.15260354918630559</v>
      </c>
    </row>
    <row r="8" spans="1:4" ht="13.8" x14ac:dyDescent="0.25">
      <c r="A8" s="2" t="s">
        <v>111</v>
      </c>
      <c r="B8" s="3">
        <v>627724.39606000006</v>
      </c>
      <c r="C8" s="3">
        <v>612826.45293000003</v>
      </c>
      <c r="D8" s="29">
        <f>IF(B8=0,"",(C8/B8-1))</f>
        <v>-2.3733254949957372E-2</v>
      </c>
    </row>
    <row r="9" spans="1:4" ht="13.8" x14ac:dyDescent="0.25">
      <c r="A9" s="4" t="s">
        <v>112</v>
      </c>
      <c r="B9" s="5">
        <v>542802.34516000003</v>
      </c>
      <c r="C9" s="5">
        <v>507905.47440000001</v>
      </c>
      <c r="D9" s="28">
        <f>IF(B9=0,"",(C9/B9-1))</f>
        <v>-6.4290198948410149E-2</v>
      </c>
    </row>
    <row r="10" spans="1:4" ht="13.8" x14ac:dyDescent="0.25">
      <c r="A10" s="2" t="s">
        <v>113</v>
      </c>
      <c r="B10" s="3">
        <v>478379.95886999997</v>
      </c>
      <c r="C10" s="3">
        <v>489836.13844000001</v>
      </c>
      <c r="D10" s="29">
        <f>IF(B10=0,"",(C10/B10-1))</f>
        <v>2.3947866873564427E-2</v>
      </c>
    </row>
    <row r="11" spans="1:4" ht="13.8" x14ac:dyDescent="0.25">
      <c r="A11" s="4" t="s">
        <v>114</v>
      </c>
      <c r="B11" s="5">
        <v>402699.03931000002</v>
      </c>
      <c r="C11" s="5">
        <v>438960.11456999998</v>
      </c>
      <c r="D11" s="28">
        <f>IF(B11=0,"",(C11/B11-1))</f>
        <v>9.0045099988644406E-2</v>
      </c>
    </row>
    <row r="12" spans="1:4" ht="13.8" x14ac:dyDescent="0.25">
      <c r="A12" s="2" t="s">
        <v>115</v>
      </c>
      <c r="B12" s="3">
        <v>511202.15390999999</v>
      </c>
      <c r="C12" s="3">
        <v>331064.41912999999</v>
      </c>
      <c r="D12" s="29">
        <f>IF(B12=0,"",(C12/B12-1))</f>
        <v>-0.35238062555525584</v>
      </c>
    </row>
    <row r="13" spans="1:4" ht="13.8" x14ac:dyDescent="0.25">
      <c r="A13" s="4" t="s">
        <v>116</v>
      </c>
      <c r="B13" s="5">
        <v>557404.01436000003</v>
      </c>
      <c r="C13" s="5">
        <v>306168.79878999997</v>
      </c>
      <c r="D13" s="28">
        <f>IF(B13=0,"",(C13/B13-1))</f>
        <v>-0.45072372838660524</v>
      </c>
    </row>
    <row r="14" spans="1:4" ht="13.8" x14ac:dyDescent="0.25">
      <c r="A14" s="2" t="s">
        <v>117</v>
      </c>
      <c r="B14" s="3">
        <v>282715.21412999998</v>
      </c>
      <c r="C14" s="3">
        <v>281599.15367999999</v>
      </c>
      <c r="D14" s="29">
        <f>IF(B14=0,"",(C14/B14-1))</f>
        <v>-3.9476490624477112E-3</v>
      </c>
    </row>
    <row r="15" spans="1:4" ht="13.8" x14ac:dyDescent="0.25">
      <c r="A15" s="4" t="s">
        <v>118</v>
      </c>
      <c r="B15" s="5">
        <v>265397.02963</v>
      </c>
      <c r="C15" s="5">
        <v>265025.81456999999</v>
      </c>
      <c r="D15" s="28">
        <f>IF(B15=0,"",(C15/B15-1))</f>
        <v>-1.3987159559304407E-3</v>
      </c>
    </row>
    <row r="16" spans="1:4" ht="13.8" x14ac:dyDescent="0.25">
      <c r="A16" s="2" t="s">
        <v>119</v>
      </c>
      <c r="B16" s="3">
        <v>205098.81942000001</v>
      </c>
      <c r="C16" s="3">
        <v>253356.77791</v>
      </c>
      <c r="D16" s="29">
        <f>IF(B16=0,"",(C16/B16-1))</f>
        <v>0.23529125436445186</v>
      </c>
    </row>
    <row r="17" spans="1:4" ht="13.8" x14ac:dyDescent="0.25">
      <c r="A17" s="4" t="s">
        <v>120</v>
      </c>
      <c r="B17" s="5">
        <v>261529.69362999999</v>
      </c>
      <c r="C17" s="5">
        <v>236302.71836999999</v>
      </c>
      <c r="D17" s="28">
        <f>IF(B17=0,"",(C17/B17-1))</f>
        <v>-9.6459315612895336E-2</v>
      </c>
    </row>
    <row r="18" spans="1:4" ht="13.8" x14ac:dyDescent="0.25">
      <c r="A18" s="2" t="s">
        <v>121</v>
      </c>
      <c r="B18" s="3">
        <v>211460.27381000001</v>
      </c>
      <c r="C18" s="3">
        <v>220154.01245000001</v>
      </c>
      <c r="D18" s="29">
        <f>IF(B18=0,"",(C18/B18-1))</f>
        <v>4.1112869492505366E-2</v>
      </c>
    </row>
    <row r="19" spans="1:4" ht="13.8" x14ac:dyDescent="0.25">
      <c r="A19" s="4" t="s">
        <v>122</v>
      </c>
      <c r="B19" s="5">
        <v>234710.39937999999</v>
      </c>
      <c r="C19" s="5">
        <v>219999.72221000001</v>
      </c>
      <c r="D19" s="28">
        <f>IF(B19=0,"",(C19/B19-1))</f>
        <v>-6.2675864422109151E-2</v>
      </c>
    </row>
    <row r="20" spans="1:4" ht="13.8" x14ac:dyDescent="0.25">
      <c r="A20" s="2" t="s">
        <v>123</v>
      </c>
      <c r="B20" s="3">
        <v>211377.19021999999</v>
      </c>
      <c r="C20" s="3">
        <v>209966.52791</v>
      </c>
      <c r="D20" s="29">
        <f>IF(B20=0,"",(C20/B20-1))</f>
        <v>-6.6736732971602875E-3</v>
      </c>
    </row>
    <row r="21" spans="1:4" ht="13.8" x14ac:dyDescent="0.25">
      <c r="A21" s="4" t="s">
        <v>124</v>
      </c>
      <c r="B21" s="5">
        <v>292205.80531999998</v>
      </c>
      <c r="C21" s="5">
        <v>209676.11124</v>
      </c>
      <c r="D21" s="28">
        <f>IF(B21=0,"",(C21/B21-1))</f>
        <v>-0.28243687352350921</v>
      </c>
    </row>
    <row r="22" spans="1:4" ht="13.8" x14ac:dyDescent="0.25">
      <c r="A22" s="2" t="s">
        <v>125</v>
      </c>
      <c r="B22" s="3">
        <v>242584.98767</v>
      </c>
      <c r="C22" s="3">
        <v>195038.37278999999</v>
      </c>
      <c r="D22" s="29">
        <f>IF(B22=0,"",(C22/B22-1))</f>
        <v>-0.19599982396552895</v>
      </c>
    </row>
    <row r="23" spans="1:4" ht="13.8" x14ac:dyDescent="0.25">
      <c r="A23" s="4" t="s">
        <v>126</v>
      </c>
      <c r="B23" s="5">
        <v>154475.16464</v>
      </c>
      <c r="C23" s="5">
        <v>164592.80257</v>
      </c>
      <c r="D23" s="28">
        <f>IF(B23=0,"",(C23/B23-1))</f>
        <v>6.5496858045620998E-2</v>
      </c>
    </row>
    <row r="24" spans="1:4" ht="13.8" x14ac:dyDescent="0.25">
      <c r="A24" s="2" t="s">
        <v>127</v>
      </c>
      <c r="B24" s="3">
        <v>154184.80149000001</v>
      </c>
      <c r="C24" s="3">
        <v>147775.51355999999</v>
      </c>
      <c r="D24" s="29">
        <f>IF(B24=0,"",(C24/B24-1))</f>
        <v>-4.1568869746320014E-2</v>
      </c>
    </row>
    <row r="25" spans="1:4" ht="13.8" x14ac:dyDescent="0.25">
      <c r="A25" s="4" t="s">
        <v>128</v>
      </c>
      <c r="B25" s="5">
        <v>127172.13454</v>
      </c>
      <c r="C25" s="5">
        <v>135112.12031999999</v>
      </c>
      <c r="D25" s="28">
        <f>IF(B25=0,"",(C25/B25-1))</f>
        <v>6.2434949359936986E-2</v>
      </c>
    </row>
    <row r="26" spans="1:4" ht="13.8" x14ac:dyDescent="0.25">
      <c r="A26" s="2" t="s">
        <v>129</v>
      </c>
      <c r="B26" s="3">
        <v>176520.84101999999</v>
      </c>
      <c r="C26" s="3">
        <v>127880.64659999999</v>
      </c>
      <c r="D26" s="29">
        <f>IF(B26=0,"",(C26/B26-1))</f>
        <v>-0.27554930136826739</v>
      </c>
    </row>
    <row r="27" spans="1:4" ht="13.8" x14ac:dyDescent="0.25">
      <c r="A27" s="4" t="s">
        <v>130</v>
      </c>
      <c r="B27" s="5">
        <v>231559.09075999999</v>
      </c>
      <c r="C27" s="5">
        <v>116323.32150999999</v>
      </c>
      <c r="D27" s="28">
        <f>IF(B27=0,"",(C27/B27-1))</f>
        <v>-0.49765167444640035</v>
      </c>
    </row>
    <row r="28" spans="1:4" ht="13.8" x14ac:dyDescent="0.25">
      <c r="A28" s="2" t="s">
        <v>131</v>
      </c>
      <c r="B28" s="3">
        <v>182222.09554000001</v>
      </c>
      <c r="C28" s="3">
        <v>114138.63653</v>
      </c>
      <c r="D28" s="29">
        <f>IF(B28=0,"",(C28/B28-1))</f>
        <v>-0.37362899821912565</v>
      </c>
    </row>
    <row r="29" spans="1:4" ht="13.8" x14ac:dyDescent="0.25">
      <c r="A29" s="4" t="s">
        <v>132</v>
      </c>
      <c r="B29" s="5">
        <v>140503.9276</v>
      </c>
      <c r="C29" s="5">
        <v>110717.56133</v>
      </c>
      <c r="D29" s="28">
        <f>IF(B29=0,"",(C29/B29-1))</f>
        <v>-0.21199668065364463</v>
      </c>
    </row>
    <row r="30" spans="1:4" ht="13.8" x14ac:dyDescent="0.25">
      <c r="A30" s="2" t="s">
        <v>133</v>
      </c>
      <c r="B30" s="3">
        <v>148691.43388999999</v>
      </c>
      <c r="C30" s="3">
        <v>105047.73411999999</v>
      </c>
      <c r="D30" s="29">
        <f>IF(B30=0,"",(C30/B30-1))</f>
        <v>-0.29351858831549804</v>
      </c>
    </row>
    <row r="31" spans="1:4" ht="13.8" x14ac:dyDescent="0.25">
      <c r="A31" s="4" t="s">
        <v>134</v>
      </c>
      <c r="B31" s="5">
        <v>107861.97031</v>
      </c>
      <c r="C31" s="5">
        <v>100630.5689</v>
      </c>
      <c r="D31" s="28">
        <f>IF(B31=0,"",(C31/B31-1))</f>
        <v>-6.7043105083438026E-2</v>
      </c>
    </row>
    <row r="32" spans="1:4" ht="13.8" x14ac:dyDescent="0.25">
      <c r="A32" s="2" t="s">
        <v>135</v>
      </c>
      <c r="B32" s="3">
        <v>136675.61637</v>
      </c>
      <c r="C32" s="3">
        <v>97703.532829999996</v>
      </c>
      <c r="D32" s="29">
        <f>IF(B32=0,"",(C32/B32-1))</f>
        <v>-0.28514291411349579</v>
      </c>
    </row>
    <row r="33" spans="1:4" ht="13.8" x14ac:dyDescent="0.25">
      <c r="A33" s="4" t="s">
        <v>136</v>
      </c>
      <c r="B33" s="5">
        <v>78524.648509999999</v>
      </c>
      <c r="C33" s="5">
        <v>95542.159710000007</v>
      </c>
      <c r="D33" s="28">
        <f>IF(B33=0,"",(C33/B33-1))</f>
        <v>0.21671553484041195</v>
      </c>
    </row>
    <row r="34" spans="1:4" ht="13.8" x14ac:dyDescent="0.25">
      <c r="A34" s="2" t="s">
        <v>137</v>
      </c>
      <c r="B34" s="3">
        <v>98690.611420000001</v>
      </c>
      <c r="C34" s="3">
        <v>94992.6204</v>
      </c>
      <c r="D34" s="29">
        <f>IF(B34=0,"",(C34/B34-1))</f>
        <v>-3.7470545240239406E-2</v>
      </c>
    </row>
    <row r="35" spans="1:4" ht="13.8" x14ac:dyDescent="0.25">
      <c r="A35" s="4" t="s">
        <v>138</v>
      </c>
      <c r="B35" s="5">
        <v>76043.088239999997</v>
      </c>
      <c r="C35" s="5">
        <v>82965.383130000002</v>
      </c>
      <c r="D35" s="28">
        <f>IF(B35=0,"",(C35/B35-1))</f>
        <v>9.1031217303438661E-2</v>
      </c>
    </row>
    <row r="36" spans="1:4" ht="13.8" x14ac:dyDescent="0.25">
      <c r="A36" s="2" t="s">
        <v>139</v>
      </c>
      <c r="B36" s="3">
        <v>80811.936879999994</v>
      </c>
      <c r="C36" s="3">
        <v>78615.689970000007</v>
      </c>
      <c r="D36" s="29">
        <f>IF(B36=0,"",(C36/B36-1))</f>
        <v>-2.7177258642634206E-2</v>
      </c>
    </row>
    <row r="37" spans="1:4" ht="13.8" x14ac:dyDescent="0.25">
      <c r="A37" s="4" t="s">
        <v>140</v>
      </c>
      <c r="B37" s="5">
        <v>75930.75963</v>
      </c>
      <c r="C37" s="5">
        <v>78548.915900000007</v>
      </c>
      <c r="D37" s="28">
        <f>IF(B37=0,"",(C37/B37-1))</f>
        <v>3.4480838631905097E-2</v>
      </c>
    </row>
    <row r="38" spans="1:4" ht="13.8" x14ac:dyDescent="0.25">
      <c r="A38" s="2" t="s">
        <v>141</v>
      </c>
      <c r="B38" s="3">
        <v>61440.567589999999</v>
      </c>
      <c r="C38" s="3">
        <v>72358.82028</v>
      </c>
      <c r="D38" s="29">
        <f>IF(B38=0,"",(C38/B38-1))</f>
        <v>0.17770429405631094</v>
      </c>
    </row>
    <row r="39" spans="1:4" ht="13.8" x14ac:dyDescent="0.25">
      <c r="A39" s="4" t="s">
        <v>142</v>
      </c>
      <c r="B39" s="5">
        <v>55549.764580000003</v>
      </c>
      <c r="C39" s="5">
        <v>66202.337599999999</v>
      </c>
      <c r="D39" s="28">
        <f>IF(B39=0,"",(C39/B39-1))</f>
        <v>0.19176630361157865</v>
      </c>
    </row>
    <row r="40" spans="1:4" ht="13.8" x14ac:dyDescent="0.25">
      <c r="A40" s="2" t="s">
        <v>143</v>
      </c>
      <c r="B40" s="3">
        <v>4355.5427200000004</v>
      </c>
      <c r="C40" s="3">
        <v>64060.743929999997</v>
      </c>
      <c r="D40" s="29">
        <f>IF(B40=0,"",(C40/B40-1))</f>
        <v>13.70786720466376</v>
      </c>
    </row>
    <row r="41" spans="1:4" ht="13.8" x14ac:dyDescent="0.25">
      <c r="A41" s="4" t="s">
        <v>144</v>
      </c>
      <c r="B41" s="5">
        <v>68637.049079999997</v>
      </c>
      <c r="C41" s="5">
        <v>64059.151969999999</v>
      </c>
      <c r="D41" s="28">
        <f>IF(B41=0,"",(C41/B41-1))</f>
        <v>-6.6697172611022704E-2</v>
      </c>
    </row>
    <row r="42" spans="1:4" ht="13.8" x14ac:dyDescent="0.25">
      <c r="A42" s="2" t="s">
        <v>145</v>
      </c>
      <c r="B42" s="3">
        <v>65634.911070000002</v>
      </c>
      <c r="C42" s="3">
        <v>60451.360399999998</v>
      </c>
      <c r="D42" s="29">
        <f>IF(B42=0,"",(C42/B42-1))</f>
        <v>-7.8975511438900581E-2</v>
      </c>
    </row>
    <row r="43" spans="1:4" ht="13.8" x14ac:dyDescent="0.25">
      <c r="A43" s="4" t="s">
        <v>146</v>
      </c>
      <c r="B43" s="5">
        <v>72124.616850000006</v>
      </c>
      <c r="C43" s="5">
        <v>58041.549070000001</v>
      </c>
      <c r="D43" s="28">
        <f>IF(B43=0,"",(C43/B43-1))</f>
        <v>-0.19526020927485876</v>
      </c>
    </row>
    <row r="44" spans="1:4" ht="13.8" x14ac:dyDescent="0.25">
      <c r="A44" s="2" t="s">
        <v>147</v>
      </c>
      <c r="B44" s="3">
        <v>74066.60716</v>
      </c>
      <c r="C44" s="3">
        <v>55496.245759999998</v>
      </c>
      <c r="D44" s="29">
        <f>IF(B44=0,"",(C44/B44-1))</f>
        <v>-0.25072515283282759</v>
      </c>
    </row>
    <row r="45" spans="1:4" ht="13.8" x14ac:dyDescent="0.25">
      <c r="A45" s="4" t="s">
        <v>148</v>
      </c>
      <c r="B45" s="5">
        <v>44130.310060000003</v>
      </c>
      <c r="C45" s="5">
        <v>52761.87889</v>
      </c>
      <c r="D45" s="28">
        <f>IF(B45=0,"",(C45/B45-1))</f>
        <v>0.19559275287811095</v>
      </c>
    </row>
    <row r="46" spans="1:4" ht="13.8" x14ac:dyDescent="0.25">
      <c r="A46" s="2" t="s">
        <v>149</v>
      </c>
      <c r="B46" s="3">
        <v>83919.655440000002</v>
      </c>
      <c r="C46" s="3">
        <v>51750.434520000003</v>
      </c>
      <c r="D46" s="29">
        <f>IF(B46=0,"",(C46/B46-1))</f>
        <v>-0.38333356770035854</v>
      </c>
    </row>
    <row r="47" spans="1:4" ht="13.8" x14ac:dyDescent="0.25">
      <c r="A47" s="4" t="s">
        <v>150</v>
      </c>
      <c r="B47" s="5">
        <v>45823.567049999998</v>
      </c>
      <c r="C47" s="5">
        <v>50604.410450000003</v>
      </c>
      <c r="D47" s="28">
        <f>IF(B47=0,"",(C47/B47-1))</f>
        <v>0.10433154177594739</v>
      </c>
    </row>
    <row r="48" spans="1:4" ht="13.8" x14ac:dyDescent="0.25">
      <c r="A48" s="2" t="s">
        <v>151</v>
      </c>
      <c r="B48" s="3">
        <v>82413.820380000005</v>
      </c>
      <c r="C48" s="3">
        <v>49340.924619999998</v>
      </c>
      <c r="D48" s="29">
        <f>IF(B48=0,"",(C48/B48-1))</f>
        <v>-0.40130278644412976</v>
      </c>
    </row>
    <row r="49" spans="1:4" ht="13.8" x14ac:dyDescent="0.25">
      <c r="A49" s="4" t="s">
        <v>152</v>
      </c>
      <c r="B49" s="5">
        <v>46173.625809999998</v>
      </c>
      <c r="C49" s="5">
        <v>44680.25864</v>
      </c>
      <c r="D49" s="28">
        <f>IF(B49=0,"",(C49/B49-1))</f>
        <v>-3.2342428037708371E-2</v>
      </c>
    </row>
    <row r="50" spans="1:4" ht="13.8" x14ac:dyDescent="0.25">
      <c r="A50" s="2" t="s">
        <v>153</v>
      </c>
      <c r="B50" s="3">
        <v>33607.077490000003</v>
      </c>
      <c r="C50" s="3">
        <v>43800.16977</v>
      </c>
      <c r="D50" s="29">
        <f>IF(B50=0,"",(C50/B50-1))</f>
        <v>0.3033019542693951</v>
      </c>
    </row>
    <row r="51" spans="1:4" ht="13.8" x14ac:dyDescent="0.25">
      <c r="A51" s="4" t="s">
        <v>154</v>
      </c>
      <c r="B51" s="5">
        <v>38421.963880000003</v>
      </c>
      <c r="C51" s="5">
        <v>39231.830049999997</v>
      </c>
      <c r="D51" s="28">
        <f>IF(B51=0,"",(C51/B51-1))</f>
        <v>2.1078208613421801E-2</v>
      </c>
    </row>
    <row r="52" spans="1:4" ht="13.8" x14ac:dyDescent="0.25">
      <c r="A52" s="2" t="s">
        <v>155</v>
      </c>
      <c r="B52" s="3">
        <v>28920.586930000001</v>
      </c>
      <c r="C52" s="3">
        <v>37439.182990000001</v>
      </c>
      <c r="D52" s="29">
        <f>IF(B52=0,"",(C52/B52-1))</f>
        <v>0.29455128558139543</v>
      </c>
    </row>
    <row r="53" spans="1:4" ht="13.8" x14ac:dyDescent="0.25">
      <c r="A53" s="4" t="s">
        <v>156</v>
      </c>
      <c r="B53" s="5">
        <v>33356.898540000002</v>
      </c>
      <c r="C53" s="5">
        <v>36890.125849999997</v>
      </c>
      <c r="D53" s="28">
        <f>IF(B53=0,"",(C53/B53-1))</f>
        <v>0.10592193712982989</v>
      </c>
    </row>
    <row r="54" spans="1:4" ht="13.8" x14ac:dyDescent="0.25">
      <c r="A54" s="2" t="s">
        <v>157</v>
      </c>
      <c r="B54" s="3">
        <v>52161.928110000001</v>
      </c>
      <c r="C54" s="3">
        <v>36247.466930000002</v>
      </c>
      <c r="D54" s="29">
        <f>IF(B54=0,"",(C54/B54-1))</f>
        <v>-0.30509725688128897</v>
      </c>
    </row>
    <row r="55" spans="1:4" ht="13.8" x14ac:dyDescent="0.25">
      <c r="A55" s="4" t="s">
        <v>158</v>
      </c>
      <c r="B55" s="5">
        <v>36035.758390000003</v>
      </c>
      <c r="C55" s="5">
        <v>34893.76599</v>
      </c>
      <c r="D55" s="28">
        <f>IF(B55=0,"",(C55/B55-1))</f>
        <v>-3.1690533265338661E-2</v>
      </c>
    </row>
    <row r="56" spans="1:4" ht="13.8" x14ac:dyDescent="0.25">
      <c r="A56" s="2" t="s">
        <v>159</v>
      </c>
      <c r="B56" s="3">
        <v>25660.24668</v>
      </c>
      <c r="C56" s="3">
        <v>34515.166899999997</v>
      </c>
      <c r="D56" s="29">
        <f>IF(B56=0,"",(C56/B56-1))</f>
        <v>0.34508320712683016</v>
      </c>
    </row>
    <row r="57" spans="1:4" ht="13.8" x14ac:dyDescent="0.25">
      <c r="A57" s="4" t="s">
        <v>160</v>
      </c>
      <c r="B57" s="5">
        <v>33691.093820000002</v>
      </c>
      <c r="C57" s="5">
        <v>33900.318870000003</v>
      </c>
      <c r="D57" s="28">
        <f>IF(B57=0,"",(C57/B57-1))</f>
        <v>6.2100996517897578E-3</v>
      </c>
    </row>
    <row r="58" spans="1:4" ht="13.8" x14ac:dyDescent="0.25">
      <c r="A58" s="2" t="s">
        <v>161</v>
      </c>
      <c r="B58" s="3">
        <v>45769.605580000003</v>
      </c>
      <c r="C58" s="3">
        <v>33522.577319999997</v>
      </c>
      <c r="D58" s="29">
        <f>IF(B58=0,"",(C58/B58-1))</f>
        <v>-0.2675799388000758</v>
      </c>
    </row>
    <row r="59" spans="1:4" ht="13.8" x14ac:dyDescent="0.25">
      <c r="A59" s="4" t="s">
        <v>162</v>
      </c>
      <c r="B59" s="5">
        <v>17050.339039999999</v>
      </c>
      <c r="C59" s="5">
        <v>32325.30616</v>
      </c>
      <c r="D59" s="28">
        <f>IF(B59=0,"",(C59/B59-1))</f>
        <v>0.89587468519922187</v>
      </c>
    </row>
    <row r="60" spans="1:4" ht="13.8" x14ac:dyDescent="0.25">
      <c r="A60" s="2" t="s">
        <v>163</v>
      </c>
      <c r="B60" s="3">
        <v>84162.490869999994</v>
      </c>
      <c r="C60" s="3">
        <v>31384.059600000001</v>
      </c>
      <c r="D60" s="29">
        <f>IF(B60=0,"",(C60/B60-1))</f>
        <v>-0.62710158319248421</v>
      </c>
    </row>
    <row r="61" spans="1:4" ht="13.8" x14ac:dyDescent="0.25">
      <c r="A61" s="4" t="s">
        <v>164</v>
      </c>
      <c r="B61" s="5">
        <v>31552.28557</v>
      </c>
      <c r="C61" s="5">
        <v>30909.013989999999</v>
      </c>
      <c r="D61" s="28">
        <f>IF(B61=0,"",(C61/B61-1))</f>
        <v>-2.0387479650970985E-2</v>
      </c>
    </row>
    <row r="62" spans="1:4" ht="13.8" x14ac:dyDescent="0.25">
      <c r="A62" s="2" t="s">
        <v>165</v>
      </c>
      <c r="B62" s="3">
        <v>14260.704100000001</v>
      </c>
      <c r="C62" s="3">
        <v>30789.973389999999</v>
      </c>
      <c r="D62" s="29">
        <f>IF(B62=0,"",(C62/B62-1))</f>
        <v>1.1590780633334927</v>
      </c>
    </row>
    <row r="63" spans="1:4" ht="13.8" x14ac:dyDescent="0.25">
      <c r="A63" s="4" t="s">
        <v>166</v>
      </c>
      <c r="B63" s="5">
        <v>43726.572829999997</v>
      </c>
      <c r="C63" s="5">
        <v>30572.24898</v>
      </c>
      <c r="D63" s="28">
        <f>IF(B63=0,"",(C63/B63-1))</f>
        <v>-0.30083134804873291</v>
      </c>
    </row>
    <row r="64" spans="1:4" ht="13.8" x14ac:dyDescent="0.25">
      <c r="A64" s="2" t="s">
        <v>167</v>
      </c>
      <c r="B64" s="3">
        <v>23022.391660000001</v>
      </c>
      <c r="C64" s="3">
        <v>29507.57617</v>
      </c>
      <c r="D64" s="29">
        <f>IF(B64=0,"",(C64/B64-1))</f>
        <v>0.28169030419492036</v>
      </c>
    </row>
    <row r="65" spans="1:4" ht="13.8" x14ac:dyDescent="0.25">
      <c r="A65" s="4" t="s">
        <v>168</v>
      </c>
      <c r="B65" s="5">
        <v>54792.594599999997</v>
      </c>
      <c r="C65" s="5">
        <v>28928.11117</v>
      </c>
      <c r="D65" s="28">
        <f>IF(B65=0,"",(C65/B65-1))</f>
        <v>-0.4720434142390475</v>
      </c>
    </row>
    <row r="66" spans="1:4" ht="13.8" x14ac:dyDescent="0.25">
      <c r="A66" s="2" t="s">
        <v>169</v>
      </c>
      <c r="B66" s="3">
        <v>25211.794129999998</v>
      </c>
      <c r="C66" s="3">
        <v>28852.135340000001</v>
      </c>
      <c r="D66" s="29">
        <f>IF(B66=0,"",(C66/B66-1))</f>
        <v>0.14439040677665571</v>
      </c>
    </row>
    <row r="67" spans="1:4" ht="13.8" x14ac:dyDescent="0.25">
      <c r="A67" s="4" t="s">
        <v>170</v>
      </c>
      <c r="B67" s="5">
        <v>37417.736279999997</v>
      </c>
      <c r="C67" s="5">
        <v>28835.528859999999</v>
      </c>
      <c r="D67" s="28">
        <f>IF(B67=0,"",(C67/B67-1))</f>
        <v>-0.2293620158039128</v>
      </c>
    </row>
    <row r="68" spans="1:4" ht="13.8" x14ac:dyDescent="0.25">
      <c r="A68" s="2" t="s">
        <v>171</v>
      </c>
      <c r="B68" s="3">
        <v>29916.058400000002</v>
      </c>
      <c r="C68" s="3">
        <v>27137.994449999998</v>
      </c>
      <c r="D68" s="29">
        <f>IF(B68=0,"",(C68/B68-1))</f>
        <v>-9.2861964395683949E-2</v>
      </c>
    </row>
    <row r="69" spans="1:4" ht="13.8" x14ac:dyDescent="0.25">
      <c r="A69" s="4" t="s">
        <v>172</v>
      </c>
      <c r="B69" s="5">
        <v>32986.27564</v>
      </c>
      <c r="C69" s="5">
        <v>26326.68028</v>
      </c>
      <c r="D69" s="28">
        <f>IF(B69=0,"",(C69/B69-1))</f>
        <v>-0.20188988392264584</v>
      </c>
    </row>
    <row r="70" spans="1:4" ht="13.8" x14ac:dyDescent="0.25">
      <c r="A70" s="2" t="s">
        <v>173</v>
      </c>
      <c r="B70" s="3">
        <v>55258.186320000001</v>
      </c>
      <c r="C70" s="3">
        <v>26269.073369999998</v>
      </c>
      <c r="D70" s="29">
        <f>IF(B70=0,"",(C70/B70-1))</f>
        <v>-0.5246120960634526</v>
      </c>
    </row>
    <row r="71" spans="1:4" ht="13.8" x14ac:dyDescent="0.25">
      <c r="A71" s="4" t="s">
        <v>174</v>
      </c>
      <c r="B71" s="5">
        <v>31837.469929999999</v>
      </c>
      <c r="C71" s="5">
        <v>25833.94397</v>
      </c>
      <c r="D71" s="28">
        <f>IF(B71=0,"",(C71/B71-1))</f>
        <v>-0.18856793498980151</v>
      </c>
    </row>
    <row r="72" spans="1:4" ht="13.8" x14ac:dyDescent="0.25">
      <c r="A72" s="2" t="s">
        <v>175</v>
      </c>
      <c r="B72" s="3">
        <v>12062.882089999999</v>
      </c>
      <c r="C72" s="3">
        <v>25823.298009999999</v>
      </c>
      <c r="D72" s="29">
        <f>IF(B72=0,"",(C72/B72-1))</f>
        <v>1.1407237356159885</v>
      </c>
    </row>
    <row r="73" spans="1:4" ht="13.8" x14ac:dyDescent="0.25">
      <c r="A73" s="4" t="s">
        <v>176</v>
      </c>
      <c r="B73" s="5">
        <v>27761.69428</v>
      </c>
      <c r="C73" s="5">
        <v>24992.609489999999</v>
      </c>
      <c r="D73" s="28">
        <f>IF(B73=0,"",(C73/B73-1))</f>
        <v>-9.974480527274221E-2</v>
      </c>
    </row>
    <row r="74" spans="1:4" ht="13.8" x14ac:dyDescent="0.25">
      <c r="A74" s="2" t="s">
        <v>177</v>
      </c>
      <c r="B74" s="3">
        <v>19697.349920000001</v>
      </c>
      <c r="C74" s="3">
        <v>24526.999080000001</v>
      </c>
      <c r="D74" s="29">
        <f>IF(B74=0,"",(C74/B74-1))</f>
        <v>0.24519283962641825</v>
      </c>
    </row>
    <row r="75" spans="1:4" ht="13.8" x14ac:dyDescent="0.25">
      <c r="A75" s="4" t="s">
        <v>178</v>
      </c>
      <c r="B75" s="5">
        <v>15196.54938</v>
      </c>
      <c r="C75" s="5">
        <v>22962.195199999998</v>
      </c>
      <c r="D75" s="28">
        <f>IF(B75=0,"",(C75/B75-1))</f>
        <v>0.51101375883529676</v>
      </c>
    </row>
    <row r="76" spans="1:4" ht="13.8" x14ac:dyDescent="0.25">
      <c r="A76" s="2" t="s">
        <v>179</v>
      </c>
      <c r="B76" s="3">
        <v>19831.407920000001</v>
      </c>
      <c r="C76" s="3">
        <v>21555.145209999999</v>
      </c>
      <c r="D76" s="29">
        <f>IF(B76=0,"",(C76/B76-1))</f>
        <v>8.6919561987407246E-2</v>
      </c>
    </row>
    <row r="77" spans="1:4" ht="13.8" x14ac:dyDescent="0.25">
      <c r="A77" s="4" t="s">
        <v>180</v>
      </c>
      <c r="B77" s="5">
        <v>23015.200509999999</v>
      </c>
      <c r="C77" s="5">
        <v>21264.649829999998</v>
      </c>
      <c r="D77" s="28">
        <f>IF(B77=0,"",(C77/B77-1))</f>
        <v>-7.6060631287543812E-2</v>
      </c>
    </row>
    <row r="78" spans="1:4" ht="13.8" x14ac:dyDescent="0.25">
      <c r="A78" s="2" t="s">
        <v>181</v>
      </c>
      <c r="B78" s="3">
        <v>31095.176319999999</v>
      </c>
      <c r="C78" s="3">
        <v>21217.48544</v>
      </c>
      <c r="D78" s="29">
        <f>IF(B78=0,"",(C78/B78-1))</f>
        <v>-0.31765990899517105</v>
      </c>
    </row>
    <row r="79" spans="1:4" ht="13.8" x14ac:dyDescent="0.25">
      <c r="A79" s="4" t="s">
        <v>182</v>
      </c>
      <c r="B79" s="5">
        <v>21231.530849999999</v>
      </c>
      <c r="C79" s="5">
        <v>21134.180369999998</v>
      </c>
      <c r="D79" s="28">
        <f>IF(B79=0,"",(C79/B79-1))</f>
        <v>-4.5851842096444884E-3</v>
      </c>
    </row>
    <row r="80" spans="1:4" ht="13.8" x14ac:dyDescent="0.25">
      <c r="A80" s="2" t="s">
        <v>183</v>
      </c>
      <c r="B80" s="3">
        <v>19332.406780000001</v>
      </c>
      <c r="C80" s="3">
        <v>20558.761299999998</v>
      </c>
      <c r="D80" s="29">
        <f>IF(B80=0,"",(C80/B80-1))</f>
        <v>6.3435170486310088E-2</v>
      </c>
    </row>
    <row r="81" spans="1:4" ht="13.8" x14ac:dyDescent="0.25">
      <c r="A81" s="4" t="s">
        <v>184</v>
      </c>
      <c r="B81" s="5">
        <v>16494.90307</v>
      </c>
      <c r="C81" s="5">
        <v>19817.129939999999</v>
      </c>
      <c r="D81" s="28">
        <f>IF(B81=0,"",(C81/B81-1))</f>
        <v>0.20140929933939877</v>
      </c>
    </row>
    <row r="82" spans="1:4" ht="13.8" x14ac:dyDescent="0.25">
      <c r="A82" s="2" t="s">
        <v>185</v>
      </c>
      <c r="B82" s="3">
        <v>26125.19614</v>
      </c>
      <c r="C82" s="3">
        <v>19216.762480000001</v>
      </c>
      <c r="D82" s="29">
        <f>IF(B82=0,"",(C82/B82-1))</f>
        <v>-0.2644356667402229</v>
      </c>
    </row>
    <row r="83" spans="1:4" ht="13.8" x14ac:dyDescent="0.25">
      <c r="A83" s="4" t="s">
        <v>186</v>
      </c>
      <c r="B83" s="5">
        <v>22554.663410000001</v>
      </c>
      <c r="C83" s="5">
        <v>19046.46326</v>
      </c>
      <c r="D83" s="28">
        <f>IF(B83=0,"",(C83/B83-1))</f>
        <v>-0.15554211943790652</v>
      </c>
    </row>
    <row r="84" spans="1:4" ht="13.8" x14ac:dyDescent="0.25">
      <c r="A84" s="2" t="s">
        <v>187</v>
      </c>
      <c r="B84" s="3">
        <v>23386.870299999999</v>
      </c>
      <c r="C84" s="3">
        <v>18819.569800000001</v>
      </c>
      <c r="D84" s="29">
        <f>IF(B84=0,"",(C84/B84-1))</f>
        <v>-0.1952933608222045</v>
      </c>
    </row>
    <row r="85" spans="1:4" s="1" customFormat="1" ht="13.8" x14ac:dyDescent="0.25">
      <c r="A85" s="4" t="s">
        <v>188</v>
      </c>
      <c r="B85" s="5">
        <v>69940.273100000006</v>
      </c>
      <c r="C85" s="5">
        <v>18683.312999999998</v>
      </c>
      <c r="D85" s="28">
        <f>IF(B85=0,"",(C85/B85-1))</f>
        <v>-0.7328676001409552</v>
      </c>
    </row>
    <row r="86" spans="1:4" ht="13.8" x14ac:dyDescent="0.25">
      <c r="A86" s="2" t="s">
        <v>189</v>
      </c>
      <c r="B86" s="3">
        <v>9557.7881600000001</v>
      </c>
      <c r="C86" s="3">
        <v>18268.366440000002</v>
      </c>
      <c r="D86" s="29">
        <f>IF(B86=0,"",(C86/B86-1))</f>
        <v>0.91135921137636955</v>
      </c>
    </row>
    <row r="87" spans="1:4" ht="13.8" x14ac:dyDescent="0.25">
      <c r="A87" s="4" t="s">
        <v>190</v>
      </c>
      <c r="B87" s="5">
        <v>31067.044819999999</v>
      </c>
      <c r="C87" s="5">
        <v>17040.08512</v>
      </c>
      <c r="D87" s="28">
        <f>IF(B87=0,"",(C87/B87-1))</f>
        <v>-0.45150608245074786</v>
      </c>
    </row>
    <row r="88" spans="1:4" ht="13.8" x14ac:dyDescent="0.25">
      <c r="A88" s="2" t="s">
        <v>191</v>
      </c>
      <c r="B88" s="3">
        <v>578.53782999999999</v>
      </c>
      <c r="C88" s="3">
        <v>16720.36249</v>
      </c>
      <c r="D88" s="29">
        <f>IF(B88=0,"",(C88/B88-1))</f>
        <v>27.901070289560838</v>
      </c>
    </row>
    <row r="89" spans="1:4" ht="13.8" x14ac:dyDescent="0.25">
      <c r="A89" s="4" t="s">
        <v>192</v>
      </c>
      <c r="B89" s="5">
        <v>24270.28311</v>
      </c>
      <c r="C89" s="5">
        <v>16051.58635</v>
      </c>
      <c r="D89" s="28">
        <f>IF(B89=0,"",(C89/B89-1))</f>
        <v>-0.33863209270161665</v>
      </c>
    </row>
    <row r="90" spans="1:4" ht="13.8" x14ac:dyDescent="0.25">
      <c r="A90" s="2" t="s">
        <v>193</v>
      </c>
      <c r="B90" s="3">
        <v>13187.9833</v>
      </c>
      <c r="C90" s="3">
        <v>16041.81198</v>
      </c>
      <c r="D90" s="29">
        <f>IF(B90=0,"",(C90/B90-1))</f>
        <v>0.21639613996174845</v>
      </c>
    </row>
    <row r="91" spans="1:4" ht="13.8" x14ac:dyDescent="0.25">
      <c r="A91" s="4" t="s">
        <v>194</v>
      </c>
      <c r="B91" s="5">
        <v>33957.196640000002</v>
      </c>
      <c r="C91" s="5">
        <v>15732.976269999999</v>
      </c>
      <c r="D91" s="28">
        <f>IF(B91=0,"",(C91/B91-1))</f>
        <v>-0.53668212259114223</v>
      </c>
    </row>
    <row r="92" spans="1:4" ht="13.8" x14ac:dyDescent="0.25">
      <c r="A92" s="2" t="s">
        <v>195</v>
      </c>
      <c r="B92" s="3">
        <v>25595.731640000002</v>
      </c>
      <c r="C92" s="3">
        <v>14764.212879999999</v>
      </c>
      <c r="D92" s="29">
        <f>IF(B92=0,"",(C92/B92-1))</f>
        <v>-0.4231767590137151</v>
      </c>
    </row>
    <row r="93" spans="1:4" ht="13.8" x14ac:dyDescent="0.25">
      <c r="A93" s="4" t="s">
        <v>196</v>
      </c>
      <c r="B93" s="5">
        <v>11463.213400000001</v>
      </c>
      <c r="C93" s="5">
        <v>14143.49236</v>
      </c>
      <c r="D93" s="28">
        <f>IF(B93=0,"",(C93/B93-1))</f>
        <v>0.23381567336083964</v>
      </c>
    </row>
    <row r="94" spans="1:4" ht="13.8" x14ac:dyDescent="0.25">
      <c r="A94" s="2" t="s">
        <v>197</v>
      </c>
      <c r="B94" s="3">
        <v>22002.699560000001</v>
      </c>
      <c r="C94" s="3">
        <v>13989.04804</v>
      </c>
      <c r="D94" s="29">
        <f>IF(B94=0,"",(C94/B94-1))</f>
        <v>-0.3642121957874882</v>
      </c>
    </row>
    <row r="95" spans="1:4" ht="13.8" x14ac:dyDescent="0.25">
      <c r="A95" s="4" t="s">
        <v>198</v>
      </c>
      <c r="B95" s="5">
        <v>15942.103090000001</v>
      </c>
      <c r="C95" s="5">
        <v>13360.9036</v>
      </c>
      <c r="D95" s="28">
        <f>IF(B95=0,"",(C95/B95-1))</f>
        <v>-0.16191085175073983</v>
      </c>
    </row>
    <row r="96" spans="1:4" ht="13.8" x14ac:dyDescent="0.25">
      <c r="A96" s="2" t="s">
        <v>199</v>
      </c>
      <c r="B96" s="3">
        <v>11056.04192</v>
      </c>
      <c r="C96" s="3">
        <v>13270.19189</v>
      </c>
      <c r="D96" s="29">
        <f>IF(B96=0,"",(C96/B96-1))</f>
        <v>0.20026606140075121</v>
      </c>
    </row>
    <row r="97" spans="1:4" ht="13.8" x14ac:dyDescent="0.25">
      <c r="A97" s="4" t="s">
        <v>200</v>
      </c>
      <c r="B97" s="5">
        <v>24936.973819999999</v>
      </c>
      <c r="C97" s="5">
        <v>13139.663140000001</v>
      </c>
      <c r="D97" s="28">
        <f>IF(B97=0,"",(C97/B97-1))</f>
        <v>-0.47308509705930302</v>
      </c>
    </row>
    <row r="98" spans="1:4" ht="13.8" x14ac:dyDescent="0.25">
      <c r="A98" s="2" t="s">
        <v>201</v>
      </c>
      <c r="B98" s="3">
        <v>14488.0888</v>
      </c>
      <c r="C98" s="3">
        <v>12778.70645</v>
      </c>
      <c r="D98" s="29">
        <f>IF(B98=0,"",(C98/B98-1))</f>
        <v>-0.1179853584276761</v>
      </c>
    </row>
    <row r="99" spans="1:4" ht="13.8" x14ac:dyDescent="0.25">
      <c r="A99" s="4" t="s">
        <v>202</v>
      </c>
      <c r="B99" s="5">
        <v>10167.71682</v>
      </c>
      <c r="C99" s="5">
        <v>12137.973749999999</v>
      </c>
      <c r="D99" s="28">
        <f>IF(B99=0,"",(C99/B99-1))</f>
        <v>0.19377574777893947</v>
      </c>
    </row>
    <row r="100" spans="1:4" ht="13.8" x14ac:dyDescent="0.25">
      <c r="A100" s="2" t="s">
        <v>203</v>
      </c>
      <c r="B100" s="3">
        <v>12836.25311</v>
      </c>
      <c r="C100" s="3">
        <v>11664.291929999999</v>
      </c>
      <c r="D100" s="29">
        <f>IF(B100=0,"",(C100/B100-1))</f>
        <v>-9.1300878064409008E-2</v>
      </c>
    </row>
    <row r="101" spans="1:4" ht="13.8" x14ac:dyDescent="0.25">
      <c r="A101" s="4" t="s">
        <v>204</v>
      </c>
      <c r="B101" s="5">
        <v>8926.9961399999993</v>
      </c>
      <c r="C101" s="5">
        <v>11081.113660000001</v>
      </c>
      <c r="D101" s="28">
        <f>IF(B101=0,"",(C101/B101-1))</f>
        <v>0.24130373601797062</v>
      </c>
    </row>
    <row r="102" spans="1:4" ht="13.8" x14ac:dyDescent="0.25">
      <c r="A102" s="2" t="s">
        <v>205</v>
      </c>
      <c r="B102" s="3">
        <v>7868.4546600000003</v>
      </c>
      <c r="C102" s="3">
        <v>10453.956550000001</v>
      </c>
      <c r="D102" s="29">
        <f>IF(B102=0,"",(C102/B102-1))</f>
        <v>0.32859080997741952</v>
      </c>
    </row>
    <row r="103" spans="1:4" ht="13.8" x14ac:dyDescent="0.25">
      <c r="A103" s="4" t="s">
        <v>206</v>
      </c>
      <c r="B103" s="5">
        <v>8817.9106400000001</v>
      </c>
      <c r="C103" s="5">
        <v>10250.335510000001</v>
      </c>
      <c r="D103" s="28">
        <f>IF(B103=0,"",(C103/B103-1))</f>
        <v>0.16244492924459952</v>
      </c>
    </row>
    <row r="104" spans="1:4" ht="13.8" x14ac:dyDescent="0.25">
      <c r="A104" s="2" t="s">
        <v>207</v>
      </c>
      <c r="B104" s="3">
        <v>7429.0525399999997</v>
      </c>
      <c r="C104" s="3">
        <v>9939.84735</v>
      </c>
      <c r="D104" s="29">
        <f>IF(B104=0,"",(C104/B104-1))</f>
        <v>0.33796972042951801</v>
      </c>
    </row>
    <row r="105" spans="1:4" ht="13.8" x14ac:dyDescent="0.25">
      <c r="A105" s="4" t="s">
        <v>208</v>
      </c>
      <c r="B105" s="5">
        <v>9784.0241100000003</v>
      </c>
      <c r="C105" s="5">
        <v>9831.3536299999996</v>
      </c>
      <c r="D105" s="28">
        <f>IF(B105=0,"",(C105/B105-1))</f>
        <v>4.8374287990178289E-3</v>
      </c>
    </row>
    <row r="106" spans="1:4" ht="13.8" x14ac:dyDescent="0.25">
      <c r="A106" s="2" t="s">
        <v>209</v>
      </c>
      <c r="B106" s="3">
        <v>6854.2115199999998</v>
      </c>
      <c r="C106" s="3">
        <v>9653.1790299999993</v>
      </c>
      <c r="D106" s="29">
        <f>IF(B106=0,"",(C106/B106-1))</f>
        <v>0.40835732918846368</v>
      </c>
    </row>
    <row r="107" spans="1:4" ht="13.8" x14ac:dyDescent="0.25">
      <c r="A107" s="4" t="s">
        <v>210</v>
      </c>
      <c r="B107" s="5">
        <v>9930.7440999999999</v>
      </c>
      <c r="C107" s="5">
        <v>9483.7635200000004</v>
      </c>
      <c r="D107" s="28">
        <f>IF(B107=0,"",(C107/B107-1))</f>
        <v>-4.5009777263317008E-2</v>
      </c>
    </row>
    <row r="108" spans="1:4" ht="13.8" x14ac:dyDescent="0.25">
      <c r="A108" s="2" t="s">
        <v>211</v>
      </c>
      <c r="B108" s="3">
        <v>21870.749240000001</v>
      </c>
      <c r="C108" s="3">
        <v>8675.7127</v>
      </c>
      <c r="D108" s="29">
        <f>IF(B108=0,"",(C108/B108-1))</f>
        <v>-0.60331890760592888</v>
      </c>
    </row>
    <row r="109" spans="1:4" ht="13.8" x14ac:dyDescent="0.25">
      <c r="A109" s="4" t="s">
        <v>212</v>
      </c>
      <c r="B109" s="5">
        <v>11099.016439999999</v>
      </c>
      <c r="C109" s="5">
        <v>8594.8081299999994</v>
      </c>
      <c r="D109" s="28">
        <f>IF(B109=0,"",(C109/B109-1))</f>
        <v>-0.22562434460183578</v>
      </c>
    </row>
    <row r="110" spans="1:4" ht="13.8" x14ac:dyDescent="0.25">
      <c r="A110" s="2" t="s">
        <v>213</v>
      </c>
      <c r="B110" s="3">
        <v>9508.4783599999992</v>
      </c>
      <c r="C110" s="3">
        <v>8481.5818500000005</v>
      </c>
      <c r="D110" s="29">
        <f>IF(B110=0,"",(C110/B110-1))</f>
        <v>-0.10799798570504382</v>
      </c>
    </row>
    <row r="111" spans="1:4" ht="13.8" x14ac:dyDescent="0.25">
      <c r="A111" s="4" t="s">
        <v>214</v>
      </c>
      <c r="B111" s="5">
        <v>6396.6213500000003</v>
      </c>
      <c r="C111" s="5">
        <v>7917.5703400000002</v>
      </c>
      <c r="D111" s="28">
        <f>IF(B111=0,"",(C111/B111-1))</f>
        <v>0.2377738038222319</v>
      </c>
    </row>
    <row r="112" spans="1:4" ht="13.8" x14ac:dyDescent="0.25">
      <c r="A112" s="2" t="s">
        <v>215</v>
      </c>
      <c r="B112" s="3">
        <v>8730.4291400000002</v>
      </c>
      <c r="C112" s="3">
        <v>6718.6895999999997</v>
      </c>
      <c r="D112" s="29">
        <f>IF(B112=0,"",(C112/B112-1))</f>
        <v>-0.23042848269426541</v>
      </c>
    </row>
    <row r="113" spans="1:4" ht="13.8" x14ac:dyDescent="0.25">
      <c r="A113" s="4" t="s">
        <v>216</v>
      </c>
      <c r="B113" s="5">
        <v>8642.7178100000001</v>
      </c>
      <c r="C113" s="5">
        <v>6354.1752399999996</v>
      </c>
      <c r="D113" s="28">
        <f>IF(B113=0,"",(C113/B113-1))</f>
        <v>-0.26479431821227084</v>
      </c>
    </row>
    <row r="114" spans="1:4" ht="13.8" x14ac:dyDescent="0.25">
      <c r="A114" s="2" t="s">
        <v>217</v>
      </c>
      <c r="B114" s="3">
        <v>7233.43361</v>
      </c>
      <c r="C114" s="3">
        <v>6065.2335300000004</v>
      </c>
      <c r="D114" s="29">
        <f>IF(B114=0,"",(C114/B114-1))</f>
        <v>-0.16150007631023233</v>
      </c>
    </row>
    <row r="115" spans="1:4" ht="13.8" x14ac:dyDescent="0.25">
      <c r="A115" s="4" t="s">
        <v>218</v>
      </c>
      <c r="B115" s="5">
        <v>6231.6688700000004</v>
      </c>
      <c r="C115" s="5">
        <v>5978.5732900000003</v>
      </c>
      <c r="D115" s="28">
        <f>IF(B115=0,"",(C115/B115-1))</f>
        <v>-4.0614414096749041E-2</v>
      </c>
    </row>
    <row r="116" spans="1:4" ht="13.8" x14ac:dyDescent="0.25">
      <c r="A116" s="2" t="s">
        <v>219</v>
      </c>
      <c r="B116" s="3">
        <v>8610.0128399999994</v>
      </c>
      <c r="C116" s="3">
        <v>5959.2108799999996</v>
      </c>
      <c r="D116" s="29">
        <f>IF(B116=0,"",(C116/B116-1))</f>
        <v>-0.30787433297253941</v>
      </c>
    </row>
    <row r="117" spans="1:4" ht="13.8" x14ac:dyDescent="0.25">
      <c r="A117" s="4" t="s">
        <v>220</v>
      </c>
      <c r="B117" s="5">
        <v>9481.7160199999998</v>
      </c>
      <c r="C117" s="5">
        <v>5740.0165200000001</v>
      </c>
      <c r="D117" s="28">
        <f>IF(B117=0,"",(C117/B117-1))</f>
        <v>-0.39462260756465894</v>
      </c>
    </row>
    <row r="118" spans="1:4" ht="13.8" x14ac:dyDescent="0.25">
      <c r="A118" s="2" t="s">
        <v>221</v>
      </c>
      <c r="B118" s="3">
        <v>3761.8081099999999</v>
      </c>
      <c r="C118" s="3">
        <v>5683.7139399999996</v>
      </c>
      <c r="D118" s="29">
        <f>IF(B118=0,"",(C118/B118-1))</f>
        <v>0.5108994860452889</v>
      </c>
    </row>
    <row r="119" spans="1:4" ht="13.8" x14ac:dyDescent="0.25">
      <c r="A119" s="4" t="s">
        <v>222</v>
      </c>
      <c r="B119" s="5">
        <v>7608.1651199999997</v>
      </c>
      <c r="C119" s="5">
        <v>5625.4445699999997</v>
      </c>
      <c r="D119" s="28">
        <f>IF(B119=0,"",(C119/B119-1))</f>
        <v>-0.26060430060697737</v>
      </c>
    </row>
    <row r="120" spans="1:4" ht="13.8" x14ac:dyDescent="0.25">
      <c r="A120" s="2" t="s">
        <v>223</v>
      </c>
      <c r="B120" s="3">
        <v>1873.883</v>
      </c>
      <c r="C120" s="3">
        <v>4985.0951999999997</v>
      </c>
      <c r="D120" s="29">
        <f>IF(B120=0,"",(C120/B120-1))</f>
        <v>1.6603022707394217</v>
      </c>
    </row>
    <row r="121" spans="1:4" ht="13.8" x14ac:dyDescent="0.25">
      <c r="A121" s="4" t="s">
        <v>224</v>
      </c>
      <c r="B121" s="5">
        <v>10040.113219999999</v>
      </c>
      <c r="C121" s="5">
        <v>4905.4031199999999</v>
      </c>
      <c r="D121" s="28">
        <f>IF(B121=0,"",(C121/B121-1))</f>
        <v>-0.51141954154178348</v>
      </c>
    </row>
    <row r="122" spans="1:4" ht="13.8" x14ac:dyDescent="0.25">
      <c r="A122" s="2" t="s">
        <v>225</v>
      </c>
      <c r="B122" s="3">
        <v>3789.1133500000001</v>
      </c>
      <c r="C122" s="3">
        <v>4768.3846299999996</v>
      </c>
      <c r="D122" s="29">
        <f>IF(B122=0,"",(C122/B122-1))</f>
        <v>0.25844338491483754</v>
      </c>
    </row>
    <row r="123" spans="1:4" ht="13.8" x14ac:dyDescent="0.25">
      <c r="A123" s="4" t="s">
        <v>226</v>
      </c>
      <c r="B123" s="5">
        <v>4728.18869</v>
      </c>
      <c r="C123" s="5">
        <v>4618.2063099999996</v>
      </c>
      <c r="D123" s="28">
        <f>IF(B123=0,"",(C123/B123-1))</f>
        <v>-2.3260996379567134E-2</v>
      </c>
    </row>
    <row r="124" spans="1:4" ht="13.8" x14ac:dyDescent="0.25">
      <c r="A124" s="2" t="s">
        <v>227</v>
      </c>
      <c r="B124" s="3">
        <v>330.39521999999999</v>
      </c>
      <c r="C124" s="3">
        <v>4461.1327199999996</v>
      </c>
      <c r="D124" s="29">
        <f>IF(B124=0,"",(C124/B124-1))</f>
        <v>12.502413019171403</v>
      </c>
    </row>
    <row r="125" spans="1:4" ht="13.8" x14ac:dyDescent="0.25">
      <c r="A125" s="4" t="s">
        <v>228</v>
      </c>
      <c r="B125" s="5">
        <v>5088.3279499999999</v>
      </c>
      <c r="C125" s="5">
        <v>4128.4876400000003</v>
      </c>
      <c r="D125" s="28">
        <f>IF(B125=0,"",(C125/B125-1))</f>
        <v>-0.18863570104595939</v>
      </c>
    </row>
    <row r="126" spans="1:4" ht="13.8" x14ac:dyDescent="0.25">
      <c r="A126" s="2" t="s">
        <v>229</v>
      </c>
      <c r="B126" s="3">
        <v>2834.5739699999999</v>
      </c>
      <c r="C126" s="3">
        <v>3983.4514199999999</v>
      </c>
      <c r="D126" s="29">
        <f>IF(B126=0,"",(C126/B126-1))</f>
        <v>0.4053086855941177</v>
      </c>
    </row>
    <row r="127" spans="1:4" ht="13.8" x14ac:dyDescent="0.25">
      <c r="A127" s="4" t="s">
        <v>230</v>
      </c>
      <c r="B127" s="5">
        <v>1704.54811</v>
      </c>
      <c r="C127" s="5">
        <v>3955.7640000000001</v>
      </c>
      <c r="D127" s="28">
        <f>IF(B127=0,"",(C127/B127-1))</f>
        <v>1.320711264641278</v>
      </c>
    </row>
    <row r="128" spans="1:4" ht="13.8" x14ac:dyDescent="0.25">
      <c r="A128" s="2" t="s">
        <v>231</v>
      </c>
      <c r="B128" s="3">
        <v>11208.862580000001</v>
      </c>
      <c r="C128" s="3">
        <v>3899.3914</v>
      </c>
      <c r="D128" s="29">
        <f>IF(B128=0,"",(C128/B128-1))</f>
        <v>-0.6521153353278063</v>
      </c>
    </row>
    <row r="129" spans="1:4" ht="13.8" x14ac:dyDescent="0.25">
      <c r="A129" s="4" t="s">
        <v>232</v>
      </c>
      <c r="B129" s="5">
        <v>1097.6204399999999</v>
      </c>
      <c r="C129" s="5">
        <v>3826.3823400000001</v>
      </c>
      <c r="D129" s="28">
        <f>IF(B129=0,"",(C129/B129-1))</f>
        <v>2.4860705946766082</v>
      </c>
    </row>
    <row r="130" spans="1:4" ht="13.8" x14ac:dyDescent="0.25">
      <c r="A130" s="2" t="s">
        <v>233</v>
      </c>
      <c r="B130" s="3">
        <v>3516.7059199999999</v>
      </c>
      <c r="C130" s="3">
        <v>3802.114</v>
      </c>
      <c r="D130" s="29">
        <f>IF(B130=0,"",(C130/B130-1))</f>
        <v>8.1157789844423567E-2</v>
      </c>
    </row>
    <row r="131" spans="1:4" ht="13.8" x14ac:dyDescent="0.25">
      <c r="A131" s="4" t="s">
        <v>234</v>
      </c>
      <c r="B131" s="5">
        <v>2646.83961</v>
      </c>
      <c r="C131" s="5">
        <v>3742.3315299999999</v>
      </c>
      <c r="D131" s="28">
        <f>IF(B131=0,"",(C131/B131-1))</f>
        <v>0.41388677873080493</v>
      </c>
    </row>
    <row r="132" spans="1:4" ht="13.8" x14ac:dyDescent="0.25">
      <c r="A132" s="2" t="s">
        <v>235</v>
      </c>
      <c r="B132" s="3">
        <v>5272.2848100000001</v>
      </c>
      <c r="C132" s="3">
        <v>3550.4655299999999</v>
      </c>
      <c r="D132" s="29">
        <f>IF(B132=0,"",(C132/B132-1))</f>
        <v>-0.32657933743150724</v>
      </c>
    </row>
    <row r="133" spans="1:4" ht="13.8" x14ac:dyDescent="0.25">
      <c r="A133" s="4" t="s">
        <v>236</v>
      </c>
      <c r="B133" s="5">
        <v>3003.87943</v>
      </c>
      <c r="C133" s="5">
        <v>3199.8858500000001</v>
      </c>
      <c r="D133" s="28">
        <f>IF(B133=0,"",(C133/B133-1))</f>
        <v>6.5251094315726288E-2</v>
      </c>
    </row>
    <row r="134" spans="1:4" ht="13.8" x14ac:dyDescent="0.25">
      <c r="A134" s="2" t="s">
        <v>237</v>
      </c>
      <c r="B134" s="3">
        <v>3461.2517899999998</v>
      </c>
      <c r="C134" s="3">
        <v>3195.2761</v>
      </c>
      <c r="D134" s="29">
        <f>IF(B134=0,"",(C134/B134-1))</f>
        <v>-7.6843785467569203E-2</v>
      </c>
    </row>
    <row r="135" spans="1:4" ht="13.8" x14ac:dyDescent="0.25">
      <c r="A135" s="4" t="s">
        <v>238</v>
      </c>
      <c r="B135" s="5">
        <v>406.45423</v>
      </c>
      <c r="C135" s="5">
        <v>3061.10734</v>
      </c>
      <c r="D135" s="28">
        <f>IF(B135=0,"",(C135/B135-1))</f>
        <v>6.5312473436430958</v>
      </c>
    </row>
    <row r="136" spans="1:4" ht="13.8" x14ac:dyDescent="0.25">
      <c r="A136" s="2" t="s">
        <v>239</v>
      </c>
      <c r="B136" s="3">
        <v>4814.9922100000003</v>
      </c>
      <c r="C136" s="3">
        <v>3031.7029000000002</v>
      </c>
      <c r="D136" s="29">
        <f>IF(B136=0,"",(C136/B136-1))</f>
        <v>-0.37036182660823036</v>
      </c>
    </row>
    <row r="137" spans="1:4" ht="13.8" x14ac:dyDescent="0.25">
      <c r="A137" s="4" t="s">
        <v>240</v>
      </c>
      <c r="B137" s="5">
        <v>3413.9878399999998</v>
      </c>
      <c r="C137" s="5">
        <v>2994.0832399999999</v>
      </c>
      <c r="D137" s="28">
        <f>IF(B137=0,"",(C137/B137-1))</f>
        <v>-0.12299534142453183</v>
      </c>
    </row>
    <row r="138" spans="1:4" ht="13.8" x14ac:dyDescent="0.25">
      <c r="A138" s="2" t="s">
        <v>241</v>
      </c>
      <c r="B138" s="3">
        <v>978.43140000000005</v>
      </c>
      <c r="C138" s="3">
        <v>2928.61796</v>
      </c>
      <c r="D138" s="29">
        <f>IF(B138=0,"",(C138/B138-1))</f>
        <v>1.9931765885681916</v>
      </c>
    </row>
    <row r="139" spans="1:4" ht="13.8" x14ac:dyDescent="0.25">
      <c r="A139" s="4" t="s">
        <v>242</v>
      </c>
      <c r="B139" s="5">
        <v>4038.1266799999999</v>
      </c>
      <c r="C139" s="5">
        <v>2661.7860999999998</v>
      </c>
      <c r="D139" s="28">
        <f>IF(B139=0,"",(C139/B139-1))</f>
        <v>-0.3408364048648419</v>
      </c>
    </row>
    <row r="140" spans="1:4" ht="13.8" x14ac:dyDescent="0.25">
      <c r="A140" s="2" t="s">
        <v>243</v>
      </c>
      <c r="B140" s="3">
        <v>8734.5403499999993</v>
      </c>
      <c r="C140" s="3">
        <v>2625.13391</v>
      </c>
      <c r="D140" s="29">
        <f>IF(B140=0,"",(C140/B140-1))</f>
        <v>-0.69945368561953003</v>
      </c>
    </row>
    <row r="141" spans="1:4" ht="13.8" x14ac:dyDescent="0.25">
      <c r="A141" s="4" t="s">
        <v>244</v>
      </c>
      <c r="B141" s="5">
        <v>3833.8709800000001</v>
      </c>
      <c r="C141" s="5">
        <v>2567.7197099999998</v>
      </c>
      <c r="D141" s="28">
        <f>IF(B141=0,"",(C141/B141-1))</f>
        <v>-0.33025401131260823</v>
      </c>
    </row>
    <row r="142" spans="1:4" ht="13.8" x14ac:dyDescent="0.25">
      <c r="A142" s="2" t="s">
        <v>245</v>
      </c>
      <c r="B142" s="3">
        <v>1285.3639599999999</v>
      </c>
      <c r="C142" s="3">
        <v>2564.0232999999998</v>
      </c>
      <c r="D142" s="29">
        <f>IF(B142=0,"",(C142/B142-1))</f>
        <v>0.99478387428880466</v>
      </c>
    </row>
    <row r="143" spans="1:4" ht="13.8" x14ac:dyDescent="0.25">
      <c r="A143" s="4" t="s">
        <v>246</v>
      </c>
      <c r="B143" s="5">
        <v>1016.69058</v>
      </c>
      <c r="C143" s="5">
        <v>2553.1962699999999</v>
      </c>
      <c r="D143" s="28">
        <f>IF(B143=0,"",(C143/B143-1))</f>
        <v>1.5112815248076754</v>
      </c>
    </row>
    <row r="144" spans="1:4" ht="13.8" x14ac:dyDescent="0.25">
      <c r="A144" s="2" t="s">
        <v>247</v>
      </c>
      <c r="B144" s="3">
        <v>5826.7272300000004</v>
      </c>
      <c r="C144" s="3">
        <v>2524.8740600000001</v>
      </c>
      <c r="D144" s="29">
        <f>IF(B144=0,"",(C144/B144-1))</f>
        <v>-0.56667371573527392</v>
      </c>
    </row>
    <row r="145" spans="1:4" ht="13.8" x14ac:dyDescent="0.25">
      <c r="A145" s="4" t="s">
        <v>248</v>
      </c>
      <c r="B145" s="5">
        <v>1996.8449900000001</v>
      </c>
      <c r="C145" s="5">
        <v>2378.5608099999999</v>
      </c>
      <c r="D145" s="28">
        <f>IF(B145=0,"",(C145/B145-1))</f>
        <v>0.19115946501185355</v>
      </c>
    </row>
    <row r="146" spans="1:4" ht="13.8" x14ac:dyDescent="0.25">
      <c r="A146" s="2" t="s">
        <v>249</v>
      </c>
      <c r="B146" s="3">
        <v>5973.6000800000002</v>
      </c>
      <c r="C146" s="3">
        <v>2369.7950300000002</v>
      </c>
      <c r="D146" s="29">
        <f>IF(B146=0,"",(C146/B146-1))</f>
        <v>-0.60328863695877</v>
      </c>
    </row>
    <row r="147" spans="1:4" ht="13.8" x14ac:dyDescent="0.25">
      <c r="A147" s="4" t="s">
        <v>250</v>
      </c>
      <c r="B147" s="5">
        <v>2791.14023</v>
      </c>
      <c r="C147" s="5">
        <v>2245.1299100000001</v>
      </c>
      <c r="D147" s="28">
        <f>IF(B147=0,"",(C147/B147-1))</f>
        <v>-0.19562267568333525</v>
      </c>
    </row>
    <row r="148" spans="1:4" ht="13.8" x14ac:dyDescent="0.25">
      <c r="A148" s="2" t="s">
        <v>251</v>
      </c>
      <c r="B148" s="3">
        <v>1847.36868</v>
      </c>
      <c r="C148" s="3">
        <v>2033.8714500000001</v>
      </c>
      <c r="D148" s="29">
        <f>IF(B148=0,"",(C148/B148-1))</f>
        <v>0.10095590123353193</v>
      </c>
    </row>
    <row r="149" spans="1:4" ht="13.8" x14ac:dyDescent="0.25">
      <c r="A149" s="4" t="s">
        <v>252</v>
      </c>
      <c r="B149" s="5">
        <v>2234.2131599999998</v>
      </c>
      <c r="C149" s="5">
        <v>1911.9212</v>
      </c>
      <c r="D149" s="28">
        <f>IF(B149=0,"",(C149/B149-1))</f>
        <v>-0.14425300404192398</v>
      </c>
    </row>
    <row r="150" spans="1:4" ht="13.8" x14ac:dyDescent="0.25">
      <c r="A150" s="2" t="s">
        <v>253</v>
      </c>
      <c r="B150" s="3">
        <v>2551.25414</v>
      </c>
      <c r="C150" s="3">
        <v>1854.2330099999999</v>
      </c>
      <c r="D150" s="29">
        <f>IF(B150=0,"",(C150/B150-1))</f>
        <v>-0.27320725092483344</v>
      </c>
    </row>
    <row r="151" spans="1:4" ht="13.8" x14ac:dyDescent="0.25">
      <c r="A151" s="4" t="s">
        <v>254</v>
      </c>
      <c r="B151" s="5">
        <v>4174.57845</v>
      </c>
      <c r="C151" s="5">
        <v>1839.62078</v>
      </c>
      <c r="D151" s="28">
        <f>IF(B151=0,"",(C151/B151-1))</f>
        <v>-0.55932777356238206</v>
      </c>
    </row>
    <row r="152" spans="1:4" ht="13.8" x14ac:dyDescent="0.25">
      <c r="A152" s="2" t="s">
        <v>255</v>
      </c>
      <c r="B152" s="3">
        <v>1687.7969399999999</v>
      </c>
      <c r="C152" s="3">
        <v>1715.03495</v>
      </c>
      <c r="D152" s="29">
        <f>IF(B152=0,"",(C152/B152-1))</f>
        <v>1.6138203213000191E-2</v>
      </c>
    </row>
    <row r="153" spans="1:4" ht="13.8" x14ac:dyDescent="0.25">
      <c r="A153" s="4" t="s">
        <v>256</v>
      </c>
      <c r="B153" s="5">
        <v>1580.37213</v>
      </c>
      <c r="C153" s="5">
        <v>1674.7561800000001</v>
      </c>
      <c r="D153" s="28">
        <f>IF(B153=0,"",(C153/B153-1))</f>
        <v>5.9722674304564016E-2</v>
      </c>
    </row>
    <row r="154" spans="1:4" ht="13.8" x14ac:dyDescent="0.25">
      <c r="A154" s="2" t="s">
        <v>257</v>
      </c>
      <c r="B154" s="3">
        <v>3276.8119299999998</v>
      </c>
      <c r="C154" s="3">
        <v>1619.7463299999999</v>
      </c>
      <c r="D154" s="29">
        <f>IF(B154=0,"",(C154/B154-1))</f>
        <v>-0.50569444795692009</v>
      </c>
    </row>
    <row r="155" spans="1:4" ht="13.8" x14ac:dyDescent="0.25">
      <c r="A155" s="4" t="s">
        <v>258</v>
      </c>
      <c r="B155" s="5">
        <v>1118.6074100000001</v>
      </c>
      <c r="C155" s="5">
        <v>1608.7427600000001</v>
      </c>
      <c r="D155" s="28">
        <f>IF(B155=0,"",(C155/B155-1))</f>
        <v>0.43816565634944249</v>
      </c>
    </row>
    <row r="156" spans="1:4" ht="13.8" x14ac:dyDescent="0.25">
      <c r="A156" s="2" t="s">
        <v>259</v>
      </c>
      <c r="B156" s="3">
        <v>122.78494999999999</v>
      </c>
      <c r="C156" s="3">
        <v>1605.84701</v>
      </c>
      <c r="D156" s="29">
        <f>IF(B156=0,"",(C156/B156-1))</f>
        <v>12.078532914660958</v>
      </c>
    </row>
    <row r="157" spans="1:4" ht="13.8" x14ac:dyDescent="0.25">
      <c r="A157" s="4" t="s">
        <v>260</v>
      </c>
      <c r="B157" s="5">
        <v>1191.5897399999999</v>
      </c>
      <c r="C157" s="5">
        <v>1602.7748799999999</v>
      </c>
      <c r="D157" s="28">
        <f>IF(B157=0,"",(C157/B157-1))</f>
        <v>0.34507274290562462</v>
      </c>
    </row>
    <row r="158" spans="1:4" ht="13.8" x14ac:dyDescent="0.25">
      <c r="A158" s="2" t="s">
        <v>261</v>
      </c>
      <c r="B158" s="3">
        <v>1551.6772800000001</v>
      </c>
      <c r="C158" s="3">
        <v>1523.7656899999999</v>
      </c>
      <c r="D158" s="29">
        <f>IF(B158=0,"",(C158/B158-1))</f>
        <v>-1.7988012301114686E-2</v>
      </c>
    </row>
    <row r="159" spans="1:4" ht="13.8" x14ac:dyDescent="0.25">
      <c r="A159" s="4" t="s">
        <v>262</v>
      </c>
      <c r="B159" s="5">
        <v>1017.5147899999999</v>
      </c>
      <c r="C159" s="5">
        <v>1422.8756699999999</v>
      </c>
      <c r="D159" s="28">
        <f>IF(B159=0,"",(C159/B159-1))</f>
        <v>0.39838328050248784</v>
      </c>
    </row>
    <row r="160" spans="1:4" ht="13.8" x14ac:dyDescent="0.25">
      <c r="A160" s="2" t="s">
        <v>263</v>
      </c>
      <c r="B160" s="3">
        <v>1525.6442300000001</v>
      </c>
      <c r="C160" s="3">
        <v>1388.2840900000001</v>
      </c>
      <c r="D160" s="29">
        <f>IF(B160=0,"",(C160/B160-1))</f>
        <v>-9.0034188376932445E-2</v>
      </c>
    </row>
    <row r="161" spans="1:4" ht="13.8" x14ac:dyDescent="0.25">
      <c r="A161" s="4" t="s">
        <v>264</v>
      </c>
      <c r="B161" s="5">
        <v>1492.1232</v>
      </c>
      <c r="C161" s="5">
        <v>1333.9970699999999</v>
      </c>
      <c r="D161" s="28">
        <f>IF(B161=0,"",(C161/B161-1))</f>
        <v>-0.10597391019722779</v>
      </c>
    </row>
    <row r="162" spans="1:4" ht="13.8" x14ac:dyDescent="0.25">
      <c r="A162" s="2" t="s">
        <v>265</v>
      </c>
      <c r="B162" s="3">
        <v>3171.4391500000002</v>
      </c>
      <c r="C162" s="3">
        <v>1333.93244</v>
      </c>
      <c r="D162" s="29">
        <f>IF(B162=0,"",(C162/B162-1))</f>
        <v>-0.5793920750458037</v>
      </c>
    </row>
    <row r="163" spans="1:4" ht="13.8" x14ac:dyDescent="0.25">
      <c r="A163" s="4" t="s">
        <v>266</v>
      </c>
      <c r="B163" s="5">
        <v>305.45922999999999</v>
      </c>
      <c r="C163" s="5">
        <v>1264.50585</v>
      </c>
      <c r="D163" s="28">
        <f>IF(B163=0,"",(C163/B163-1))</f>
        <v>3.1396878071093157</v>
      </c>
    </row>
    <row r="164" spans="1:4" ht="13.8" x14ac:dyDescent="0.25">
      <c r="A164" s="2" t="s">
        <v>267</v>
      </c>
      <c r="B164" s="3">
        <v>1232.4976200000001</v>
      </c>
      <c r="C164" s="3">
        <v>1181.2127599999999</v>
      </c>
      <c r="D164" s="29">
        <f>IF(B164=0,"",(C164/B164-1))</f>
        <v>-4.1610514428417456E-2</v>
      </c>
    </row>
    <row r="165" spans="1:4" ht="13.8" x14ac:dyDescent="0.25">
      <c r="A165" s="4" t="s">
        <v>268</v>
      </c>
      <c r="B165" s="5">
        <v>490.06330000000003</v>
      </c>
      <c r="C165" s="5">
        <v>1144.73062</v>
      </c>
      <c r="D165" s="28">
        <f>IF(B165=0,"",(C165/B165-1))</f>
        <v>1.3358831808054186</v>
      </c>
    </row>
    <row r="166" spans="1:4" ht="13.8" x14ac:dyDescent="0.25">
      <c r="A166" s="2" t="s">
        <v>269</v>
      </c>
      <c r="B166" s="3">
        <v>13188.46747</v>
      </c>
      <c r="C166" s="3">
        <v>996.55799999999999</v>
      </c>
      <c r="D166" s="29">
        <f>IF(B166=0,"",(C166/B166-1))</f>
        <v>-0.92443716434325029</v>
      </c>
    </row>
    <row r="167" spans="1:4" ht="13.8" x14ac:dyDescent="0.25">
      <c r="A167" s="4" t="s">
        <v>270</v>
      </c>
      <c r="B167" s="5">
        <v>52518.528140000002</v>
      </c>
      <c r="C167" s="5">
        <v>935.77413999999999</v>
      </c>
      <c r="D167" s="28">
        <f>IF(B167=0,"",(C167/B167-1))</f>
        <v>-0.98218201893424195</v>
      </c>
    </row>
    <row r="168" spans="1:4" ht="13.8" x14ac:dyDescent="0.25">
      <c r="A168" s="2" t="s">
        <v>271</v>
      </c>
      <c r="B168" s="3">
        <v>407.17498999999998</v>
      </c>
      <c r="C168" s="3">
        <v>816.41826000000003</v>
      </c>
      <c r="D168" s="29">
        <f>IF(B168=0,"",(C168/B168-1))</f>
        <v>1.0050795850698004</v>
      </c>
    </row>
    <row r="169" spans="1:4" ht="13.8" x14ac:dyDescent="0.25">
      <c r="A169" s="4" t="s">
        <v>272</v>
      </c>
      <c r="B169" s="5">
        <v>2594.8840799999998</v>
      </c>
      <c r="C169" s="5">
        <v>791.92663000000005</v>
      </c>
      <c r="D169" s="28">
        <f>IF(B169=0,"",(C169/B169-1))</f>
        <v>-0.69481232857230368</v>
      </c>
    </row>
    <row r="170" spans="1:4" ht="13.8" x14ac:dyDescent="0.25">
      <c r="A170" s="2" t="s">
        <v>273</v>
      </c>
      <c r="B170" s="3">
        <v>719.16039999999998</v>
      </c>
      <c r="C170" s="3">
        <v>740.78301999999996</v>
      </c>
      <c r="D170" s="29">
        <f>IF(B170=0,"",(C170/B170-1))</f>
        <v>3.0066477520174884E-2</v>
      </c>
    </row>
    <row r="171" spans="1:4" ht="13.8" x14ac:dyDescent="0.25">
      <c r="A171" s="4" t="s">
        <v>274</v>
      </c>
      <c r="B171" s="5">
        <v>1607.15741</v>
      </c>
      <c r="C171" s="5">
        <v>694.83186000000001</v>
      </c>
      <c r="D171" s="28">
        <f>IF(B171=0,"",(C171/B171-1))</f>
        <v>-0.5676640908496946</v>
      </c>
    </row>
    <row r="172" spans="1:4" ht="13.8" x14ac:dyDescent="0.25">
      <c r="A172" s="2" t="s">
        <v>275</v>
      </c>
      <c r="B172" s="3">
        <v>40.668999999999997</v>
      </c>
      <c r="C172" s="3">
        <v>672.24947999999995</v>
      </c>
      <c r="D172" s="29">
        <f>IF(B172=0,"",(C172/B172-1))</f>
        <v>15.529776488234283</v>
      </c>
    </row>
    <row r="173" spans="1:4" ht="13.8" x14ac:dyDescent="0.25">
      <c r="A173" s="4" t="s">
        <v>276</v>
      </c>
      <c r="B173" s="5">
        <v>469.21812</v>
      </c>
      <c r="C173" s="5">
        <v>632.34983999999997</v>
      </c>
      <c r="D173" s="28">
        <f>IF(B173=0,"",(C173/B173-1))</f>
        <v>0.34766713612850242</v>
      </c>
    </row>
    <row r="174" spans="1:4" ht="13.8" x14ac:dyDescent="0.25">
      <c r="A174" s="2" t="s">
        <v>277</v>
      </c>
      <c r="B174" s="3">
        <v>261.77377000000001</v>
      </c>
      <c r="C174" s="3">
        <v>540.85455999999999</v>
      </c>
      <c r="D174" s="29">
        <f>IF(B174=0,"",(C174/B174-1))</f>
        <v>1.0661144162763136</v>
      </c>
    </row>
    <row r="175" spans="1:4" ht="13.8" x14ac:dyDescent="0.25">
      <c r="A175" s="4" t="s">
        <v>278</v>
      </c>
      <c r="B175" s="5">
        <v>473.53165999999999</v>
      </c>
      <c r="C175" s="5">
        <v>529.93556000000001</v>
      </c>
      <c r="D175" s="28">
        <f>IF(B175=0,"",(C175/B175-1))</f>
        <v>0.11911326055791083</v>
      </c>
    </row>
    <row r="176" spans="1:4" ht="13.8" x14ac:dyDescent="0.25">
      <c r="A176" s="2" t="s">
        <v>279</v>
      </c>
      <c r="B176" s="3">
        <v>0</v>
      </c>
      <c r="C176" s="3">
        <v>503.47091999999998</v>
      </c>
      <c r="D176" s="29" t="str">
        <f>IF(B176=0,"",(C176/B176-1))</f>
        <v/>
      </c>
    </row>
    <row r="177" spans="1:4" ht="13.8" x14ac:dyDescent="0.25">
      <c r="A177" s="4" t="s">
        <v>280</v>
      </c>
      <c r="B177" s="5">
        <v>271.97557</v>
      </c>
      <c r="C177" s="5">
        <v>392.76573999999999</v>
      </c>
      <c r="D177" s="28">
        <f>IF(B177=0,"",(C177/B177-1))</f>
        <v>0.44412139663867589</v>
      </c>
    </row>
    <row r="178" spans="1:4" ht="13.8" x14ac:dyDescent="0.25">
      <c r="A178" s="2" t="s">
        <v>281</v>
      </c>
      <c r="B178" s="3">
        <v>471.80644000000001</v>
      </c>
      <c r="C178" s="3">
        <v>366.28832999999997</v>
      </c>
      <c r="D178" s="29">
        <f>IF(B178=0,"",(C178/B178-1))</f>
        <v>-0.22364703203288205</v>
      </c>
    </row>
    <row r="179" spans="1:4" ht="13.8" x14ac:dyDescent="0.25">
      <c r="A179" s="4" t="s">
        <v>282</v>
      </c>
      <c r="B179" s="5">
        <v>240.69421</v>
      </c>
      <c r="C179" s="5">
        <v>361.81119999999999</v>
      </c>
      <c r="D179" s="28">
        <f>IF(B179=0,"",(C179/B179-1))</f>
        <v>0.50319860207688416</v>
      </c>
    </row>
    <row r="180" spans="1:4" ht="13.8" x14ac:dyDescent="0.25">
      <c r="A180" s="2" t="s">
        <v>283</v>
      </c>
      <c r="B180" s="3">
        <v>420.97604000000001</v>
      </c>
      <c r="C180" s="3">
        <v>337.64357000000001</v>
      </c>
      <c r="D180" s="29">
        <f>IF(B180=0,"",(C180/B180-1))</f>
        <v>-0.19795062445834211</v>
      </c>
    </row>
    <row r="181" spans="1:4" ht="13.8" x14ac:dyDescent="0.25">
      <c r="A181" s="4" t="s">
        <v>284</v>
      </c>
      <c r="B181" s="5">
        <v>1973.3978099999999</v>
      </c>
      <c r="C181" s="5">
        <v>329.42095999999998</v>
      </c>
      <c r="D181" s="28">
        <f>IF(B181=0,"",(C181/B181-1))</f>
        <v>-0.83306915699881112</v>
      </c>
    </row>
    <row r="182" spans="1:4" ht="13.8" x14ac:dyDescent="0.25">
      <c r="A182" s="2" t="s">
        <v>285</v>
      </c>
      <c r="B182" s="3">
        <v>565.34261000000004</v>
      </c>
      <c r="C182" s="3">
        <v>285.33147000000002</v>
      </c>
      <c r="D182" s="29">
        <f>IF(B182=0,"",(C182/B182-1))</f>
        <v>-0.49529459666944264</v>
      </c>
    </row>
    <row r="183" spans="1:4" ht="13.8" x14ac:dyDescent="0.25">
      <c r="A183" s="4" t="s">
        <v>286</v>
      </c>
      <c r="B183" s="5">
        <v>608.84820999999999</v>
      </c>
      <c r="C183" s="5">
        <v>279.65109999999999</v>
      </c>
      <c r="D183" s="28">
        <f>IF(B183=0,"",(C183/B183-1))</f>
        <v>-0.54068831047396859</v>
      </c>
    </row>
    <row r="184" spans="1:4" ht="13.8" x14ac:dyDescent="0.25">
      <c r="A184" s="2" t="s">
        <v>287</v>
      </c>
      <c r="B184" s="3">
        <v>731.66679999999997</v>
      </c>
      <c r="C184" s="3">
        <v>275.52771999999999</v>
      </c>
      <c r="D184" s="29">
        <f>IF(B184=0,"",(C184/B184-1))</f>
        <v>-0.62342459709802323</v>
      </c>
    </row>
    <row r="185" spans="1:4" ht="13.8" x14ac:dyDescent="0.25">
      <c r="A185" s="4" t="s">
        <v>288</v>
      </c>
      <c r="B185" s="5">
        <v>509.54660000000001</v>
      </c>
      <c r="C185" s="5">
        <v>262.76022999999998</v>
      </c>
      <c r="D185" s="28">
        <f>IF(B185=0,"",(C185/B185-1))</f>
        <v>-0.48432541793037187</v>
      </c>
    </row>
    <row r="186" spans="1:4" ht="13.8" x14ac:dyDescent="0.25">
      <c r="A186" s="2" t="s">
        <v>289</v>
      </c>
      <c r="B186" s="3">
        <v>712.97176000000002</v>
      </c>
      <c r="C186" s="3">
        <v>249.98489000000001</v>
      </c>
      <c r="D186" s="29">
        <f>IF(B186=0,"",(C186/B186-1))</f>
        <v>-0.6493761688401235</v>
      </c>
    </row>
    <row r="187" spans="1:4" ht="13.8" x14ac:dyDescent="0.25">
      <c r="A187" s="4" t="s">
        <v>290</v>
      </c>
      <c r="B187" s="5">
        <v>251.47390999999999</v>
      </c>
      <c r="C187" s="5">
        <v>225.60464999999999</v>
      </c>
      <c r="D187" s="28">
        <f>IF(B187=0,"",(C187/B187-1))</f>
        <v>-0.1028705522572898</v>
      </c>
    </row>
    <row r="188" spans="1:4" ht="13.8" x14ac:dyDescent="0.25">
      <c r="A188" s="2" t="s">
        <v>291</v>
      </c>
      <c r="B188" s="3">
        <v>0</v>
      </c>
      <c r="C188" s="3">
        <v>215.50585000000001</v>
      </c>
      <c r="D188" s="29" t="str">
        <f>IF(B188=0,"",(C188/B188-1))</f>
        <v/>
      </c>
    </row>
    <row r="189" spans="1:4" ht="13.8" x14ac:dyDescent="0.25">
      <c r="A189" s="4" t="s">
        <v>292</v>
      </c>
      <c r="B189" s="5">
        <v>37.563499999999998</v>
      </c>
      <c r="C189" s="5">
        <v>209.80875</v>
      </c>
      <c r="D189" s="28">
        <f>IF(B189=0,"",(C189/B189-1))</f>
        <v>4.5854419849055601</v>
      </c>
    </row>
    <row r="190" spans="1:4" ht="13.8" x14ac:dyDescent="0.25">
      <c r="A190" s="2" t="s">
        <v>293</v>
      </c>
      <c r="B190" s="3">
        <v>98.545969999999997</v>
      </c>
      <c r="C190" s="3">
        <v>208.89062999999999</v>
      </c>
      <c r="D190" s="29">
        <f>IF(B190=0,"",(C190/B190-1))</f>
        <v>1.1197277778076566</v>
      </c>
    </row>
    <row r="191" spans="1:4" ht="13.8" x14ac:dyDescent="0.25">
      <c r="A191" s="4" t="s">
        <v>294</v>
      </c>
      <c r="B191" s="5">
        <v>176.15674999999999</v>
      </c>
      <c r="C191" s="5">
        <v>204.89230000000001</v>
      </c>
      <c r="D191" s="28">
        <f>IF(B191=0,"",(C191/B191-1))</f>
        <v>0.1631248873517479</v>
      </c>
    </row>
    <row r="192" spans="1:4" ht="13.8" x14ac:dyDescent="0.25">
      <c r="A192" s="2" t="s">
        <v>295</v>
      </c>
      <c r="B192" s="3">
        <v>644.98446999999999</v>
      </c>
      <c r="C192" s="3">
        <v>200.55883</v>
      </c>
      <c r="D192" s="29">
        <f>IF(B192=0,"",(C192/B192-1))</f>
        <v>-0.68904859058079337</v>
      </c>
    </row>
    <row r="193" spans="1:4" ht="13.8" x14ac:dyDescent="0.25">
      <c r="A193" s="4" t="s">
        <v>296</v>
      </c>
      <c r="B193" s="5">
        <v>197.19355999999999</v>
      </c>
      <c r="C193" s="5">
        <v>190.27837</v>
      </c>
      <c r="D193" s="28">
        <f>IF(B193=0,"",(C193/B193-1))</f>
        <v>-3.5068031633487373E-2</v>
      </c>
    </row>
    <row r="194" spans="1:4" ht="13.8" x14ac:dyDescent="0.25">
      <c r="A194" s="2" t="s">
        <v>297</v>
      </c>
      <c r="B194" s="3">
        <v>58.447600000000001</v>
      </c>
      <c r="C194" s="3">
        <v>177.11537000000001</v>
      </c>
      <c r="D194" s="29">
        <f>IF(B194=0,"",(C194/B194-1))</f>
        <v>2.0303275070319398</v>
      </c>
    </row>
    <row r="195" spans="1:4" ht="13.8" x14ac:dyDescent="0.25">
      <c r="A195" s="4" t="s">
        <v>298</v>
      </c>
      <c r="B195" s="5">
        <v>106.78334</v>
      </c>
      <c r="C195" s="5">
        <v>173.50668999999999</v>
      </c>
      <c r="D195" s="28">
        <f>IF(B195=0,"",(C195/B195-1))</f>
        <v>0.6248479397628881</v>
      </c>
    </row>
    <row r="196" spans="1:4" ht="13.8" x14ac:dyDescent="0.25">
      <c r="A196" s="2" t="s">
        <v>299</v>
      </c>
      <c r="B196" s="3">
        <v>195.40736000000001</v>
      </c>
      <c r="C196" s="3">
        <v>166.79402999999999</v>
      </c>
      <c r="D196" s="29">
        <f>IF(B196=0,"",(C196/B196-1))</f>
        <v>-0.14642913143087355</v>
      </c>
    </row>
    <row r="197" spans="1:4" ht="13.8" x14ac:dyDescent="0.25">
      <c r="A197" s="4" t="s">
        <v>300</v>
      </c>
      <c r="B197" s="5">
        <v>28.60153</v>
      </c>
      <c r="C197" s="5">
        <v>149.05073999999999</v>
      </c>
      <c r="D197" s="28">
        <f>IF(B197=0,"",(C197/B197-1))</f>
        <v>4.2112855501086823</v>
      </c>
    </row>
    <row r="198" spans="1:4" ht="13.8" x14ac:dyDescent="0.25">
      <c r="A198" s="2" t="s">
        <v>301</v>
      </c>
      <c r="B198" s="3">
        <v>463.80365999999998</v>
      </c>
      <c r="C198" s="3">
        <v>135.98201</v>
      </c>
      <c r="D198" s="29">
        <f>IF(B198=0,"",(C198/B198-1))</f>
        <v>-0.70681126147214957</v>
      </c>
    </row>
    <row r="199" spans="1:4" ht="13.8" x14ac:dyDescent="0.25">
      <c r="A199" s="4" t="s">
        <v>302</v>
      </c>
      <c r="B199" s="5">
        <v>131.70379</v>
      </c>
      <c r="C199" s="5">
        <v>129.59742</v>
      </c>
      <c r="D199" s="28">
        <f>IF(B199=0,"",(C199/B199-1))</f>
        <v>-1.5993237552237471E-2</v>
      </c>
    </row>
    <row r="200" spans="1:4" ht="13.8" x14ac:dyDescent="0.25">
      <c r="A200" s="2" t="s">
        <v>303</v>
      </c>
      <c r="B200" s="3">
        <v>162.38192000000001</v>
      </c>
      <c r="C200" s="3">
        <v>121.61425</v>
      </c>
      <c r="D200" s="29">
        <f>IF(B200=0,"",(C200/B200-1))</f>
        <v>-0.25106040130576113</v>
      </c>
    </row>
    <row r="201" spans="1:4" ht="13.8" x14ac:dyDescent="0.25">
      <c r="A201" s="4" t="s">
        <v>304</v>
      </c>
      <c r="B201" s="5">
        <v>26.014119999999998</v>
      </c>
      <c r="C201" s="5">
        <v>118.38168</v>
      </c>
      <c r="D201" s="28">
        <f>IF(B201=0,"",(C201/B201-1))</f>
        <v>3.5506701745052309</v>
      </c>
    </row>
    <row r="202" spans="1:4" ht="13.8" x14ac:dyDescent="0.25">
      <c r="A202" s="2" t="s">
        <v>305</v>
      </c>
      <c r="B202" s="3">
        <v>201.12245999999999</v>
      </c>
      <c r="C202" s="3">
        <v>107.90422</v>
      </c>
      <c r="D202" s="29">
        <f>IF(B202=0,"",(C202/B202-1))</f>
        <v>-0.4634899553237366</v>
      </c>
    </row>
    <row r="203" spans="1:4" ht="13.8" x14ac:dyDescent="0.25">
      <c r="A203" s="4" t="s">
        <v>306</v>
      </c>
      <c r="B203" s="5">
        <v>28.720389999999998</v>
      </c>
      <c r="C203" s="5">
        <v>96.370239999999995</v>
      </c>
      <c r="D203" s="28">
        <f>IF(B203=0,"",(C203/B203-1))</f>
        <v>2.3554641841562738</v>
      </c>
    </row>
    <row r="204" spans="1:4" ht="13.8" x14ac:dyDescent="0.25">
      <c r="A204" s="2" t="s">
        <v>307</v>
      </c>
      <c r="B204" s="3">
        <v>62.321260000000002</v>
      </c>
      <c r="C204" s="3">
        <v>94.105270000000004</v>
      </c>
      <c r="D204" s="29">
        <f>IF(B204=0,"",(C204/B204-1))</f>
        <v>0.51000268608176413</v>
      </c>
    </row>
    <row r="205" spans="1:4" ht="13.8" x14ac:dyDescent="0.25">
      <c r="A205" s="4" t="s">
        <v>308</v>
      </c>
      <c r="B205" s="5">
        <v>68.657349999999994</v>
      </c>
      <c r="C205" s="5">
        <v>83.715900000000005</v>
      </c>
      <c r="D205" s="28">
        <f>IF(B205=0,"",(C205/B205-1))</f>
        <v>0.2193290303223181</v>
      </c>
    </row>
    <row r="206" spans="1:4" ht="13.8" x14ac:dyDescent="0.25">
      <c r="A206" s="2" t="s">
        <v>309</v>
      </c>
      <c r="B206" s="3">
        <v>49.734960000000001</v>
      </c>
      <c r="C206" s="3">
        <v>70.647689999999997</v>
      </c>
      <c r="D206" s="29">
        <f>IF(B206=0,"",(C206/B206-1))</f>
        <v>0.42048349893113413</v>
      </c>
    </row>
    <row r="207" spans="1:4" ht="13.8" x14ac:dyDescent="0.25">
      <c r="A207" s="4" t="s">
        <v>310</v>
      </c>
      <c r="B207" s="5">
        <v>76.576750000000004</v>
      </c>
      <c r="C207" s="5">
        <v>70.404359999999997</v>
      </c>
      <c r="D207" s="28">
        <f>IF(B207=0,"",(C207/B207-1))</f>
        <v>-8.0603969220422789E-2</v>
      </c>
    </row>
    <row r="208" spans="1:4" ht="13.8" x14ac:dyDescent="0.25">
      <c r="A208" s="2" t="s">
        <v>311</v>
      </c>
      <c r="B208" s="3">
        <v>46.276069999999997</v>
      </c>
      <c r="C208" s="3">
        <v>66.116680000000002</v>
      </c>
      <c r="D208" s="29">
        <f>IF(B208=0,"",(C208/B208-1))</f>
        <v>0.42874448932245124</v>
      </c>
    </row>
    <row r="209" spans="1:4" ht="13.8" x14ac:dyDescent="0.25">
      <c r="A209" s="4" t="s">
        <v>312</v>
      </c>
      <c r="B209" s="5">
        <v>180.04418000000001</v>
      </c>
      <c r="C209" s="5">
        <v>62.660919999999997</v>
      </c>
      <c r="D209" s="28">
        <f>IF(B209=0,"",(C209/B209-1))</f>
        <v>-0.65196920000413239</v>
      </c>
    </row>
    <row r="210" spans="1:4" ht="13.8" x14ac:dyDescent="0.25">
      <c r="A210" s="2" t="s">
        <v>313</v>
      </c>
      <c r="B210" s="3">
        <v>17.399999999999999</v>
      </c>
      <c r="C210" s="3">
        <v>49.858020000000003</v>
      </c>
      <c r="D210" s="29">
        <f>IF(B210=0,"",(C210/B210-1))</f>
        <v>1.8654034482758624</v>
      </c>
    </row>
    <row r="211" spans="1:4" ht="13.8" x14ac:dyDescent="0.25">
      <c r="A211" s="4" t="s">
        <v>314</v>
      </c>
      <c r="B211" s="5">
        <v>255.37221</v>
      </c>
      <c r="C211" s="5">
        <v>39.290999999999997</v>
      </c>
      <c r="D211" s="28">
        <f>IF(B211=0,"",(C211/B211-1))</f>
        <v>-0.84614222510742265</v>
      </c>
    </row>
    <row r="212" spans="1:4" ht="13.8" x14ac:dyDescent="0.25">
      <c r="A212" s="2" t="s">
        <v>315</v>
      </c>
      <c r="B212" s="3">
        <v>0</v>
      </c>
      <c r="C212" s="3">
        <v>38.296999999999997</v>
      </c>
      <c r="D212" s="29" t="str">
        <f>IF(B212=0,"",(C212/B212-1))</f>
        <v/>
      </c>
    </row>
    <row r="213" spans="1:4" ht="13.8" x14ac:dyDescent="0.25">
      <c r="A213" s="4" t="s">
        <v>316</v>
      </c>
      <c r="B213" s="5">
        <v>9.1920000000000002</v>
      </c>
      <c r="C213" s="5">
        <v>36.972090000000001</v>
      </c>
      <c r="D213" s="28">
        <f>IF(B213=0,"",(C213/B213-1))</f>
        <v>3.0222030026109659</v>
      </c>
    </row>
    <row r="214" spans="1:4" ht="13.8" x14ac:dyDescent="0.25">
      <c r="A214" s="2" t="s">
        <v>317</v>
      </c>
      <c r="B214" s="3">
        <v>49.076059999999998</v>
      </c>
      <c r="C214" s="3">
        <v>33.109720000000003</v>
      </c>
      <c r="D214" s="29">
        <f>IF(B214=0,"",(C214/B214-1))</f>
        <v>-0.32533866818159396</v>
      </c>
    </row>
    <row r="215" spans="1:4" ht="13.8" x14ac:dyDescent="0.25">
      <c r="A215" s="4" t="s">
        <v>318</v>
      </c>
      <c r="B215" s="5">
        <v>46.846490000000003</v>
      </c>
      <c r="C215" s="5">
        <v>31.9358</v>
      </c>
      <c r="D215" s="28">
        <f>IF(B215=0,"",(C215/B215-1))</f>
        <v>-0.31828830719227852</v>
      </c>
    </row>
    <row r="216" spans="1:4" ht="13.8" x14ac:dyDescent="0.25">
      <c r="A216" s="2" t="s">
        <v>319</v>
      </c>
      <c r="B216" s="3">
        <v>380.03372999999999</v>
      </c>
      <c r="C216" s="3">
        <v>30.090630000000001</v>
      </c>
      <c r="D216" s="29">
        <f>IF(B216=0,"",(C216/B216-1))</f>
        <v>-0.92082115974284706</v>
      </c>
    </row>
    <row r="217" spans="1:4" ht="13.8" x14ac:dyDescent="0.25">
      <c r="A217" s="4" t="s">
        <v>320</v>
      </c>
      <c r="B217" s="5">
        <v>0</v>
      </c>
      <c r="C217" s="5">
        <v>28.959499999999998</v>
      </c>
      <c r="D217" s="28" t="str">
        <f>IF(B217=0,"",(C217/B217-1))</f>
        <v/>
      </c>
    </row>
    <row r="218" spans="1:4" ht="13.8" x14ac:dyDescent="0.25">
      <c r="A218" s="2" t="s">
        <v>321</v>
      </c>
      <c r="B218" s="3">
        <v>0</v>
      </c>
      <c r="C218" s="3">
        <v>28.451599999999999</v>
      </c>
      <c r="D218" s="29" t="str">
        <f>IF(B218=0,"",(C218/B218-1))</f>
        <v/>
      </c>
    </row>
    <row r="219" spans="1:4" ht="13.8" x14ac:dyDescent="0.25">
      <c r="A219" s="4" t="s">
        <v>322</v>
      </c>
      <c r="B219" s="5">
        <v>0</v>
      </c>
      <c r="C219" s="5">
        <v>27.754000000000001</v>
      </c>
      <c r="D219" s="28" t="str">
        <f>IF(B219=0,"",(C219/B219-1))</f>
        <v/>
      </c>
    </row>
    <row r="220" spans="1:4" ht="13.8" x14ac:dyDescent="0.25">
      <c r="A220" s="2" t="s">
        <v>323</v>
      </c>
      <c r="B220" s="3">
        <v>0</v>
      </c>
      <c r="C220" s="3">
        <v>25.868089999999999</v>
      </c>
      <c r="D220" s="29" t="str">
        <f>IF(B220=0,"",(C220/B220-1))</f>
        <v/>
      </c>
    </row>
    <row r="221" spans="1:4" ht="13.8" x14ac:dyDescent="0.25">
      <c r="A221" s="4" t="s">
        <v>324</v>
      </c>
      <c r="B221" s="5">
        <v>49.771380000000001</v>
      </c>
      <c r="C221" s="5">
        <v>19.813600000000001</v>
      </c>
      <c r="D221" s="28">
        <f>IF(B221=0,"",(C221/B221-1))</f>
        <v>-0.6019077630557963</v>
      </c>
    </row>
    <row r="222" spans="1:4" ht="13.8" x14ac:dyDescent="0.25">
      <c r="A222" s="2" t="s">
        <v>325</v>
      </c>
      <c r="B222" s="3">
        <v>0</v>
      </c>
      <c r="C222" s="3">
        <v>10.916790000000001</v>
      </c>
      <c r="D222" s="29" t="str">
        <f>IF(B222=0,"",(C222/B222-1))</f>
        <v/>
      </c>
    </row>
    <row r="223" spans="1:4" ht="13.8" x14ac:dyDescent="0.25">
      <c r="A223" s="4" t="s">
        <v>326</v>
      </c>
      <c r="B223" s="5">
        <v>26.915939999999999</v>
      </c>
      <c r="C223" s="5">
        <v>9.3861399999999993</v>
      </c>
      <c r="D223" s="28">
        <f>IF(B223=0,"",(C223/B223-1))</f>
        <v>-0.65127950203485363</v>
      </c>
    </row>
    <row r="224" spans="1:4" ht="13.8" x14ac:dyDescent="0.25">
      <c r="A224" s="2" t="s">
        <v>327</v>
      </c>
      <c r="B224" s="3">
        <v>37</v>
      </c>
      <c r="C224" s="3">
        <v>8.0850000000000009</v>
      </c>
      <c r="D224" s="29">
        <f>IF(B224=0,"",(C224/B224-1))</f>
        <v>-0.78148648648648644</v>
      </c>
    </row>
    <row r="225" spans="1:4" ht="13.8" x14ac:dyDescent="0.25">
      <c r="A225" s="4" t="s">
        <v>328</v>
      </c>
      <c r="B225" s="5">
        <v>0</v>
      </c>
      <c r="C225" s="5">
        <v>4.4125100000000002</v>
      </c>
      <c r="D225" s="28" t="str">
        <f>IF(B225=0,"",(C225/B225-1))</f>
        <v/>
      </c>
    </row>
    <row r="226" spans="1:4" ht="13.8" x14ac:dyDescent="0.25">
      <c r="A226" s="2" t="s">
        <v>329</v>
      </c>
      <c r="B226" s="3">
        <v>698.67448000000002</v>
      </c>
      <c r="C226" s="3">
        <v>2.8403</v>
      </c>
      <c r="D226" s="29">
        <f>IF(B226=0,"",(C226/B226-1))</f>
        <v>-0.99593473057724968</v>
      </c>
    </row>
    <row r="227" spans="1:4" ht="13.8" x14ac:dyDescent="0.25">
      <c r="A227" s="4" t="s">
        <v>330</v>
      </c>
      <c r="B227" s="5">
        <v>0</v>
      </c>
      <c r="C227" s="5">
        <v>2.0150000000000001</v>
      </c>
      <c r="D227" s="28" t="str">
        <f>IF(B227=0,"",(C227/B227-1))</f>
        <v/>
      </c>
    </row>
    <row r="228" spans="1:4" ht="13.8" x14ac:dyDescent="0.25">
      <c r="A228" s="2" t="s">
        <v>331</v>
      </c>
      <c r="B228" s="3">
        <v>0</v>
      </c>
      <c r="C228" s="3">
        <v>1.08</v>
      </c>
      <c r="D228" s="29" t="str">
        <f>IF(B228=0,"",(C228/B228-1))</f>
        <v/>
      </c>
    </row>
    <row r="229" spans="1:4" ht="13.8" x14ac:dyDescent="0.25">
      <c r="A229" s="4" t="s">
        <v>332</v>
      </c>
      <c r="B229" s="5">
        <v>0</v>
      </c>
      <c r="C229" s="5">
        <v>0</v>
      </c>
      <c r="D229" s="28" t="str">
        <f>IF(B229=0,"",(C229/B229-1))</f>
        <v/>
      </c>
    </row>
    <row r="230" spans="1:4" ht="13.8" x14ac:dyDescent="0.25">
      <c r="A230" s="2" t="s">
        <v>333</v>
      </c>
      <c r="B230" s="3">
        <v>0</v>
      </c>
      <c r="C230" s="3">
        <v>0</v>
      </c>
      <c r="D230" s="29" t="str">
        <f>IF(B230=0,"",(C230/B230-1))</f>
        <v/>
      </c>
    </row>
    <row r="231" spans="1:4" ht="13.8" x14ac:dyDescent="0.25">
      <c r="A231" s="4" t="s">
        <v>334</v>
      </c>
      <c r="B231" s="5">
        <v>0.22500000000000001</v>
      </c>
      <c r="C231" s="5">
        <v>0</v>
      </c>
      <c r="D231" s="28">
        <f>IF(B231=0,"",(C231/B231-1))</f>
        <v>-1</v>
      </c>
    </row>
    <row r="232" spans="1:4" ht="13.8" x14ac:dyDescent="0.25">
      <c r="A232" s="2" t="s">
        <v>335</v>
      </c>
      <c r="B232" s="3">
        <v>0.24462</v>
      </c>
      <c r="C232" s="3">
        <v>0</v>
      </c>
      <c r="D232" s="29">
        <f>IF(B232=0,"",(C232/B232-1))</f>
        <v>-1</v>
      </c>
    </row>
    <row r="233" spans="1:4" ht="13.8" x14ac:dyDescent="0.25">
      <c r="A233" s="4" t="s">
        <v>336</v>
      </c>
      <c r="B233" s="5">
        <v>5.3465400000000001</v>
      </c>
      <c r="C233" s="5">
        <v>0</v>
      </c>
      <c r="D233" s="28">
        <f>IF(B233=0,"",(C233/B233-1))</f>
        <v>-1</v>
      </c>
    </row>
    <row r="234" spans="1:4" ht="13.8" x14ac:dyDescent="0.25">
      <c r="A234" s="2" t="s">
        <v>337</v>
      </c>
      <c r="B234" s="3">
        <v>0</v>
      </c>
      <c r="C234" s="3">
        <v>0</v>
      </c>
      <c r="D234" s="29" t="str">
        <f>IF(B234=0,"",(C234/B234-1))</f>
        <v/>
      </c>
    </row>
    <row r="235" spans="1:4" ht="13.8" x14ac:dyDescent="0.25">
      <c r="A235" s="4" t="s">
        <v>338</v>
      </c>
      <c r="B235" s="5">
        <v>9.3583800000000004</v>
      </c>
      <c r="C235" s="5">
        <v>0</v>
      </c>
      <c r="D235" s="28">
        <f>IF(B235=0,"",(C235/B235-1))</f>
        <v>-1</v>
      </c>
    </row>
    <row r="236" spans="1:4" ht="13.8" x14ac:dyDescent="0.25">
      <c r="A236" s="2" t="s">
        <v>339</v>
      </c>
      <c r="B236" s="3">
        <v>26.82985</v>
      </c>
      <c r="C236" s="3">
        <v>0</v>
      </c>
      <c r="D236" s="29">
        <f>IF(B236=0,"",(C236/B236-1))</f>
        <v>-1</v>
      </c>
    </row>
    <row r="237" spans="1:4" ht="13.8" x14ac:dyDescent="0.25">
      <c r="A237" s="4" t="s">
        <v>340</v>
      </c>
      <c r="B237" s="5">
        <v>0</v>
      </c>
      <c r="C237" s="5">
        <v>0</v>
      </c>
      <c r="D237" s="28" t="str">
        <f>IF(B237=0,"",(C237/B237-1))</f>
        <v/>
      </c>
    </row>
    <row r="238" spans="1:4" ht="13.8" x14ac:dyDescent="0.25">
      <c r="A238" s="2" t="s">
        <v>341</v>
      </c>
      <c r="B238" s="3">
        <v>0</v>
      </c>
      <c r="C238" s="3">
        <v>0</v>
      </c>
      <c r="D238" s="29" t="str">
        <f>IF(B238=0,"",(C238/B238-1))</f>
        <v/>
      </c>
    </row>
    <row r="239" spans="1:4" ht="13.8" x14ac:dyDescent="0.25">
      <c r="A239" s="4" t="s">
        <v>342</v>
      </c>
      <c r="B239" s="5">
        <v>0</v>
      </c>
      <c r="C239" s="5">
        <v>0</v>
      </c>
      <c r="D239" s="28" t="str">
        <f>IF(B239=0,"",(C239/B239-1))</f>
        <v/>
      </c>
    </row>
    <row r="240" spans="1:4" ht="13.8" x14ac:dyDescent="0.25">
      <c r="A240" s="2" t="s">
        <v>343</v>
      </c>
      <c r="B240" s="3">
        <v>123.0312</v>
      </c>
      <c r="C240" s="3">
        <v>0</v>
      </c>
      <c r="D240" s="29">
        <f>IF(B240=0,"",(C240/B240-1))</f>
        <v>-1</v>
      </c>
    </row>
    <row r="241" spans="1:4" ht="13.8" x14ac:dyDescent="0.25">
      <c r="A241" s="4" t="s">
        <v>344</v>
      </c>
      <c r="B241" s="5">
        <v>0</v>
      </c>
      <c r="C241" s="5">
        <v>0</v>
      </c>
      <c r="D241" s="28" t="str">
        <f>IF(B241=0,"",(C241/B241-1))</f>
        <v/>
      </c>
    </row>
    <row r="242" spans="1:4" ht="13.8" x14ac:dyDescent="0.25">
      <c r="A242" s="2" t="s">
        <v>345</v>
      </c>
      <c r="B242" s="3">
        <v>0</v>
      </c>
      <c r="C242" s="3">
        <v>0</v>
      </c>
      <c r="D242" s="29" t="str">
        <f>IF(B242=0,"",(C242/B242-1))</f>
        <v/>
      </c>
    </row>
    <row r="243" spans="1:4" ht="13.8" x14ac:dyDescent="0.25">
      <c r="A243" s="4" t="s">
        <v>346</v>
      </c>
      <c r="B243" s="5">
        <v>0</v>
      </c>
      <c r="C243" s="5">
        <v>0</v>
      </c>
      <c r="D243" s="28" t="str">
        <f>IF(B243=0,"",(C243/B243-1))</f>
        <v/>
      </c>
    </row>
    <row r="244" spans="1:4" ht="13.8" x14ac:dyDescent="0.25">
      <c r="A244" s="2" t="s">
        <v>347</v>
      </c>
      <c r="B244" s="3">
        <v>0</v>
      </c>
      <c r="C244" s="3">
        <v>0</v>
      </c>
      <c r="D244" s="29" t="str">
        <f>IF(B244=0,"",(C244/B244-1))</f>
        <v/>
      </c>
    </row>
    <row r="245" spans="1:4" ht="13.8" x14ac:dyDescent="0.25">
      <c r="A245" s="4" t="s">
        <v>348</v>
      </c>
      <c r="B245" s="5">
        <v>0</v>
      </c>
      <c r="C245" s="5">
        <v>0</v>
      </c>
      <c r="D245" s="28" t="str">
        <f>IF(B245=0,"",(C245/B245-1))</f>
        <v/>
      </c>
    </row>
    <row r="246" spans="1:4" ht="13.8" x14ac:dyDescent="0.25">
      <c r="A246" s="2" t="s">
        <v>349</v>
      </c>
      <c r="B246" s="3">
        <v>0</v>
      </c>
      <c r="C246" s="3">
        <v>0</v>
      </c>
      <c r="D246" s="29" t="str">
        <f>IF(B246=0,"",(C246/B246-1))</f>
        <v/>
      </c>
    </row>
    <row r="247" spans="1:4" ht="13.8" x14ac:dyDescent="0.25">
      <c r="A247" s="4" t="s">
        <v>350</v>
      </c>
      <c r="B247" s="5">
        <v>0</v>
      </c>
      <c r="C247" s="5">
        <v>0</v>
      </c>
      <c r="D247" s="28" t="str">
        <f>IF(B247=0,"",(C247/B247-1))</f>
        <v/>
      </c>
    </row>
    <row r="248" spans="1:4" ht="13.8" x14ac:dyDescent="0.25">
      <c r="A248" s="2" t="s">
        <v>351</v>
      </c>
      <c r="B248" s="3">
        <v>0</v>
      </c>
      <c r="C248" s="3">
        <v>0</v>
      </c>
      <c r="D248" s="29" t="str">
        <f>IF(B248=0,"",(C248/B248-1))</f>
        <v/>
      </c>
    </row>
    <row r="249" spans="1:4" ht="13.8" x14ac:dyDescent="0.25">
      <c r="A249" s="4" t="s">
        <v>352</v>
      </c>
      <c r="B249" s="5">
        <v>8.5617099999999997</v>
      </c>
      <c r="C249" s="5">
        <v>0</v>
      </c>
      <c r="D249" s="28">
        <f>IF(B249=0,"",(C249/B249-1))</f>
        <v>-1</v>
      </c>
    </row>
    <row r="250" spans="1:4" ht="13.8" x14ac:dyDescent="0.25">
      <c r="A250" s="2" t="s">
        <v>353</v>
      </c>
      <c r="B250" s="3">
        <v>0</v>
      </c>
      <c r="C250" s="3">
        <v>0</v>
      </c>
      <c r="D250" s="29" t="str">
        <f>IF(B250=0,"",(C250/B250-1))</f>
        <v/>
      </c>
    </row>
    <row r="251" spans="1:4" ht="13.8" x14ac:dyDescent="0.25">
      <c r="A251" s="4" t="s">
        <v>354</v>
      </c>
      <c r="B251" s="5">
        <v>0</v>
      </c>
      <c r="C251" s="5">
        <v>0</v>
      </c>
      <c r="D251" s="28" t="str">
        <f>IF(B251=0,"",(C251/B251-1))</f>
        <v/>
      </c>
    </row>
    <row r="252" spans="1:4" ht="13.8" x14ac:dyDescent="0.25">
      <c r="A252" s="2" t="s">
        <v>355</v>
      </c>
      <c r="B252" s="3">
        <v>12.92731</v>
      </c>
      <c r="C252" s="3">
        <v>0</v>
      </c>
      <c r="D252" s="29">
        <f>IF(B252=0,"",(C252/B252-1))</f>
        <v>-1</v>
      </c>
    </row>
    <row r="253" spans="1:4" ht="13.8" x14ac:dyDescent="0.25">
      <c r="A253" s="4" t="s">
        <v>356</v>
      </c>
      <c r="B253" s="5">
        <v>18.307469999999999</v>
      </c>
      <c r="C253" s="5">
        <v>0</v>
      </c>
      <c r="D253" s="28">
        <f>IF(B253=0,"",(C253/B253-1))</f>
        <v>-1</v>
      </c>
    </row>
    <row r="254" spans="1:4" ht="13.8" x14ac:dyDescent="0.25">
      <c r="A254" s="2" t="s">
        <v>357</v>
      </c>
      <c r="B254" s="3">
        <v>0</v>
      </c>
      <c r="C254" s="3">
        <v>0</v>
      </c>
      <c r="D254" s="29" t="str">
        <f>IF(B254=0,"",(C254/B254-1))</f>
        <v/>
      </c>
    </row>
    <row r="255" spans="1:4" ht="13.8" x14ac:dyDescent="0.25">
      <c r="A255" s="4" t="s">
        <v>358</v>
      </c>
      <c r="B255" s="5">
        <v>0</v>
      </c>
      <c r="C255" s="5">
        <v>0</v>
      </c>
      <c r="D255" s="28" t="str">
        <f>IF(B255=0,"",(C255/B255-1))</f>
        <v/>
      </c>
    </row>
    <row r="256" spans="1:4" ht="13.8" x14ac:dyDescent="0.25">
      <c r="A256" s="2" t="s">
        <v>359</v>
      </c>
      <c r="B256" s="3">
        <v>0</v>
      </c>
      <c r="C256" s="3">
        <v>0</v>
      </c>
      <c r="D256" s="29" t="str">
        <f>IF(B256=0,"",(C256/B256-1))</f>
        <v/>
      </c>
    </row>
    <row r="257" spans="1:4" ht="13.8" x14ac:dyDescent="0.25">
      <c r="A257" s="4" t="s">
        <v>360</v>
      </c>
      <c r="B257" s="5">
        <v>0</v>
      </c>
      <c r="C257" s="5">
        <v>0</v>
      </c>
      <c r="D257" s="28" t="str">
        <f>IF(B257=0,"",(C257/B257-1))</f>
        <v/>
      </c>
    </row>
    <row r="258" spans="1:4" ht="13.8" x14ac:dyDescent="0.25">
      <c r="A258" s="2" t="s">
        <v>361</v>
      </c>
      <c r="B258" s="3">
        <v>0</v>
      </c>
      <c r="C258" s="3">
        <v>0</v>
      </c>
      <c r="D258" s="29" t="str">
        <f>IF(B258=0,"",(C258/B258-1))</f>
        <v/>
      </c>
    </row>
    <row r="259" spans="1:4" ht="13.8" x14ac:dyDescent="0.25">
      <c r="A259" s="4" t="s">
        <v>362</v>
      </c>
      <c r="B259" s="5">
        <v>0</v>
      </c>
      <c r="C259" s="5">
        <v>0</v>
      </c>
      <c r="D259" s="28" t="str">
        <f>IF(B259=0,"",(C259/B259-1))</f>
        <v/>
      </c>
    </row>
    <row r="260" spans="1:4" ht="13.8" x14ac:dyDescent="0.25">
      <c r="A260" s="2"/>
      <c r="B260" s="3"/>
      <c r="C260" s="3"/>
      <c r="D260" s="29" t="str">
        <f>IF(B260=0,"",(C260/B260-1))</f>
        <v/>
      </c>
    </row>
  </sheetData>
  <mergeCells count="1">
    <mergeCell ref="A1:D1"/>
  </mergeCells>
  <printOptions horizontalCentered="1" verticalCentered="1"/>
  <pageMargins left="0.11811023622047245" right="0.11811023622047245" top="0.15748031496062992" bottom="0.15748031496062992" header="0.31496062992125984" footer="7.874015748031496E-2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0"/>
  <sheetViews>
    <sheetView showGridLines="0" tabSelected="1" zoomScaleNormal="100" workbookViewId="0">
      <selection activeCell="C17" sqref="C17"/>
    </sheetView>
  </sheetViews>
  <sheetFormatPr defaultRowHeight="13.2" x14ac:dyDescent="0.25"/>
  <cols>
    <col min="1" max="1" width="27.77734375" customWidth="1"/>
    <col min="2" max="2" width="25.109375" customWidth="1"/>
    <col min="3" max="3" width="21.44140625" customWidth="1"/>
    <col min="4" max="4" width="9.6640625" bestFit="1" customWidth="1"/>
  </cols>
  <sheetData>
    <row r="1" spans="1:4" ht="13.8" x14ac:dyDescent="0.25">
      <c r="A1" s="31" t="s">
        <v>107</v>
      </c>
      <c r="B1" s="31"/>
      <c r="C1" s="31"/>
      <c r="D1" s="31"/>
    </row>
    <row r="2" spans="1:4" ht="13.8" x14ac:dyDescent="0.25">
      <c r="A2" s="27"/>
      <c r="B2" s="27"/>
      <c r="C2" s="27"/>
      <c r="D2" s="27"/>
    </row>
    <row r="3" spans="1:4" ht="13.8" x14ac:dyDescent="0.25">
      <c r="A3" s="15" t="s">
        <v>82</v>
      </c>
      <c r="B3" s="16" t="s">
        <v>89</v>
      </c>
      <c r="C3" s="16" t="s">
        <v>90</v>
      </c>
      <c r="D3" s="16" t="s">
        <v>83</v>
      </c>
    </row>
    <row r="4" spans="1:4" ht="13.5" customHeight="1" x14ac:dyDescent="0.25">
      <c r="A4" s="18" t="s">
        <v>0</v>
      </c>
      <c r="B4" s="19">
        <v>138041248.41472</v>
      </c>
      <c r="C4" s="19">
        <v>122188318.97691</v>
      </c>
      <c r="D4" s="17">
        <f t="shared" ref="D4:D67" si="0">IF(B4=0,"",(C4/B4-1))</f>
        <v>-0.11484197382932049</v>
      </c>
    </row>
    <row r="5" spans="1:4" ht="13.8" x14ac:dyDescent="0.25">
      <c r="A5" s="4" t="s">
        <v>108</v>
      </c>
      <c r="B5" s="5">
        <v>13705510.02189</v>
      </c>
      <c r="C5" s="5">
        <v>12038762.775690001</v>
      </c>
      <c r="D5" s="28">
        <f t="shared" si="0"/>
        <v>-0.12161147184876187</v>
      </c>
    </row>
    <row r="6" spans="1:4" ht="13.8" x14ac:dyDescent="0.25">
      <c r="A6" s="2" t="s">
        <v>109</v>
      </c>
      <c r="B6" s="3">
        <v>8891764.1557299998</v>
      </c>
      <c r="C6" s="3">
        <v>8484366.8397700004</v>
      </c>
      <c r="D6" s="29">
        <f t="shared" si="0"/>
        <v>-4.5817377612008103E-2</v>
      </c>
    </row>
    <row r="7" spans="1:4" ht="13.8" x14ac:dyDescent="0.25">
      <c r="A7" s="4" t="s">
        <v>110</v>
      </c>
      <c r="B7" s="5">
        <v>9574860.2351600006</v>
      </c>
      <c r="C7" s="5">
        <v>7863948.5247900002</v>
      </c>
      <c r="D7" s="28">
        <f t="shared" si="0"/>
        <v>-0.17868790440275395</v>
      </c>
    </row>
    <row r="8" spans="1:4" ht="13.8" x14ac:dyDescent="0.25">
      <c r="A8" s="2" t="s">
        <v>111</v>
      </c>
      <c r="B8" s="3">
        <v>6437013.6935599996</v>
      </c>
      <c r="C8" s="3">
        <v>6075579.2222300004</v>
      </c>
      <c r="D8" s="29">
        <f t="shared" si="0"/>
        <v>-5.6149402275095572E-2</v>
      </c>
    </row>
    <row r="9" spans="1:4" ht="13.8" x14ac:dyDescent="0.25">
      <c r="A9" s="4" t="s">
        <v>112</v>
      </c>
      <c r="B9" s="5">
        <v>5546799.4123499999</v>
      </c>
      <c r="C9" s="5">
        <v>5674765.6896599997</v>
      </c>
      <c r="D9" s="28">
        <f t="shared" si="0"/>
        <v>2.3070291134934751E-2</v>
      </c>
    </row>
    <row r="10" spans="1:4" ht="13.8" x14ac:dyDescent="0.25">
      <c r="A10" s="2" t="s">
        <v>113</v>
      </c>
      <c r="B10" s="3">
        <v>5871911.8449799996</v>
      </c>
      <c r="C10" s="3">
        <v>5261264.0495300004</v>
      </c>
      <c r="D10" s="29">
        <f t="shared" si="0"/>
        <v>-0.10399471442543073</v>
      </c>
    </row>
    <row r="11" spans="1:4" ht="13.8" x14ac:dyDescent="0.25">
      <c r="A11" s="4" t="s">
        <v>114</v>
      </c>
      <c r="B11" s="5">
        <v>4356469.50954</v>
      </c>
      <c r="C11" s="5">
        <v>4369332.2050999999</v>
      </c>
      <c r="D11" s="28">
        <f t="shared" si="0"/>
        <v>2.9525503465208658E-3</v>
      </c>
    </row>
    <row r="12" spans="1:4" ht="13.8" x14ac:dyDescent="0.25">
      <c r="A12" s="2" t="s">
        <v>115</v>
      </c>
      <c r="B12" s="3">
        <v>5579235.6919</v>
      </c>
      <c r="C12" s="3">
        <v>3454811.41634</v>
      </c>
      <c r="D12" s="29">
        <f t="shared" si="0"/>
        <v>-0.38077335192063388</v>
      </c>
    </row>
    <row r="13" spans="1:4" ht="13.8" x14ac:dyDescent="0.25">
      <c r="A13" s="4" t="s">
        <v>116</v>
      </c>
      <c r="B13" s="5">
        <v>3491152.5542000001</v>
      </c>
      <c r="C13" s="5">
        <v>3323915.7907599998</v>
      </c>
      <c r="D13" s="28">
        <f t="shared" si="0"/>
        <v>-4.790302367016519E-2</v>
      </c>
    </row>
    <row r="14" spans="1:4" ht="13.8" x14ac:dyDescent="0.25">
      <c r="A14" s="2" t="s">
        <v>119</v>
      </c>
      <c r="B14" s="3">
        <v>2720716.7897399999</v>
      </c>
      <c r="C14" s="3">
        <v>3117123.12427</v>
      </c>
      <c r="D14" s="29">
        <f t="shared" si="0"/>
        <v>0.14569922750683717</v>
      </c>
    </row>
    <row r="15" spans="1:4" ht="13.8" x14ac:dyDescent="0.25">
      <c r="A15" s="4" t="s">
        <v>124</v>
      </c>
      <c r="B15" s="5">
        <v>2927508.4563000002</v>
      </c>
      <c r="C15" s="5">
        <v>2906930.06537</v>
      </c>
      <c r="D15" s="28">
        <f t="shared" si="0"/>
        <v>-7.0293190394430383E-3</v>
      </c>
    </row>
    <row r="16" spans="1:4" ht="13.8" x14ac:dyDescent="0.25">
      <c r="A16" s="2" t="s">
        <v>117</v>
      </c>
      <c r="B16" s="3">
        <v>2983474.3492800002</v>
      </c>
      <c r="C16" s="3">
        <v>2819452.1671600002</v>
      </c>
      <c r="D16" s="29">
        <f t="shared" si="0"/>
        <v>-5.4976903742974481E-2</v>
      </c>
    </row>
    <row r="17" spans="1:4" ht="13.8" x14ac:dyDescent="0.25">
      <c r="A17" s="4" t="s">
        <v>118</v>
      </c>
      <c r="B17" s="5">
        <v>3102413.5131999999</v>
      </c>
      <c r="C17" s="5">
        <v>2803809.94924</v>
      </c>
      <c r="D17" s="28">
        <f t="shared" si="0"/>
        <v>-9.624879555530419E-2</v>
      </c>
    </row>
    <row r="18" spans="1:4" ht="13.8" x14ac:dyDescent="0.25">
      <c r="A18" s="2" t="s">
        <v>120</v>
      </c>
      <c r="B18" s="3">
        <v>2815228.56421</v>
      </c>
      <c r="C18" s="3">
        <v>2606315.9177799998</v>
      </c>
      <c r="D18" s="29">
        <f t="shared" si="0"/>
        <v>-7.4208058658506992E-2</v>
      </c>
    </row>
    <row r="19" spans="1:4" ht="13.8" x14ac:dyDescent="0.25">
      <c r="A19" s="4" t="s">
        <v>121</v>
      </c>
      <c r="B19" s="5">
        <v>2682334.4219200001</v>
      </c>
      <c r="C19" s="5">
        <v>2418684.0274899998</v>
      </c>
      <c r="D19" s="28">
        <f t="shared" si="0"/>
        <v>-9.8291395836198836E-2</v>
      </c>
    </row>
    <row r="20" spans="1:4" ht="13.8" x14ac:dyDescent="0.25">
      <c r="A20" s="2" t="s">
        <v>122</v>
      </c>
      <c r="B20" s="3">
        <v>2688204.1580599998</v>
      </c>
      <c r="C20" s="3">
        <v>2313760.4692099998</v>
      </c>
      <c r="D20" s="29">
        <f t="shared" si="0"/>
        <v>-0.13929138816607789</v>
      </c>
    </row>
    <row r="21" spans="1:4" ht="13.8" x14ac:dyDescent="0.25">
      <c r="A21" s="4" t="s">
        <v>125</v>
      </c>
      <c r="B21" s="5">
        <v>2623986.9396299999</v>
      </c>
      <c r="C21" s="5">
        <v>2162065.93004</v>
      </c>
      <c r="D21" s="28">
        <f t="shared" si="0"/>
        <v>-0.17603784630693853</v>
      </c>
    </row>
    <row r="22" spans="1:4" ht="13.8" x14ac:dyDescent="0.25">
      <c r="A22" s="2" t="s">
        <v>123</v>
      </c>
      <c r="B22" s="3">
        <v>2220233.3147200001</v>
      </c>
      <c r="C22" s="3">
        <v>2134759.0970000001</v>
      </c>
      <c r="D22" s="29">
        <f t="shared" si="0"/>
        <v>-3.8497853875676835E-2</v>
      </c>
    </row>
    <row r="23" spans="1:4" ht="13.8" x14ac:dyDescent="0.25">
      <c r="A23" s="4" t="s">
        <v>130</v>
      </c>
      <c r="B23" s="5">
        <v>2573821.0765399998</v>
      </c>
      <c r="C23" s="5">
        <v>1742944.48012</v>
      </c>
      <c r="D23" s="28">
        <f t="shared" si="0"/>
        <v>-0.32281832019844647</v>
      </c>
    </row>
    <row r="24" spans="1:4" ht="13.8" x14ac:dyDescent="0.25">
      <c r="A24" s="2" t="s">
        <v>129</v>
      </c>
      <c r="B24" s="3">
        <v>2048700.1653100001</v>
      </c>
      <c r="C24" s="3">
        <v>1728752.5409200001</v>
      </c>
      <c r="D24" s="29">
        <f t="shared" si="0"/>
        <v>-0.1561710345943117</v>
      </c>
    </row>
    <row r="25" spans="1:4" ht="13.8" x14ac:dyDescent="0.25">
      <c r="A25" s="4" t="s">
        <v>126</v>
      </c>
      <c r="B25" s="5">
        <v>1840284.7198999999</v>
      </c>
      <c r="C25" s="5">
        <v>1640924.9132600001</v>
      </c>
      <c r="D25" s="28">
        <f t="shared" si="0"/>
        <v>-0.10833095796765235</v>
      </c>
    </row>
    <row r="26" spans="1:4" ht="13.8" x14ac:dyDescent="0.25">
      <c r="A26" s="2" t="s">
        <v>127</v>
      </c>
      <c r="B26" s="3">
        <v>1854597.3015600001</v>
      </c>
      <c r="C26" s="3">
        <v>1513513.28431</v>
      </c>
      <c r="D26" s="29">
        <f t="shared" si="0"/>
        <v>-0.18391271084191496</v>
      </c>
    </row>
    <row r="27" spans="1:4" ht="13.8" x14ac:dyDescent="0.25">
      <c r="A27" s="4" t="s">
        <v>133</v>
      </c>
      <c r="B27" s="5">
        <v>1829336.76278</v>
      </c>
      <c r="C27" s="5">
        <v>1271618.92683</v>
      </c>
      <c r="D27" s="28">
        <f t="shared" si="0"/>
        <v>-0.30487433877535453</v>
      </c>
    </row>
    <row r="28" spans="1:4" ht="13.8" x14ac:dyDescent="0.25">
      <c r="A28" s="2" t="s">
        <v>132</v>
      </c>
      <c r="B28" s="3">
        <v>1312800.92661</v>
      </c>
      <c r="C28" s="3">
        <v>1261038.20799</v>
      </c>
      <c r="D28" s="29">
        <f t="shared" si="0"/>
        <v>-3.9429221575631446E-2</v>
      </c>
    </row>
    <row r="29" spans="1:4" ht="13.8" x14ac:dyDescent="0.25">
      <c r="A29" s="4" t="s">
        <v>128</v>
      </c>
      <c r="B29" s="5">
        <v>1416959.7692100001</v>
      </c>
      <c r="C29" s="5">
        <v>1238498.59671</v>
      </c>
      <c r="D29" s="28">
        <f t="shared" si="0"/>
        <v>-0.12594653452969795</v>
      </c>
    </row>
    <row r="30" spans="1:4" ht="13.8" x14ac:dyDescent="0.25">
      <c r="A30" s="2" t="s">
        <v>136</v>
      </c>
      <c r="B30" s="3">
        <v>1207209.6972000001</v>
      </c>
      <c r="C30" s="3">
        <v>1163964.86112</v>
      </c>
      <c r="D30" s="29">
        <f t="shared" si="0"/>
        <v>-3.5822141074829061E-2</v>
      </c>
    </row>
    <row r="31" spans="1:4" ht="13.8" x14ac:dyDescent="0.25">
      <c r="A31" s="4" t="s">
        <v>134</v>
      </c>
      <c r="B31" s="5">
        <v>1211915.7718799999</v>
      </c>
      <c r="C31" s="5">
        <v>1082587.04369</v>
      </c>
      <c r="D31" s="28">
        <f t="shared" si="0"/>
        <v>-0.10671428756915757</v>
      </c>
    </row>
    <row r="32" spans="1:4" ht="13.8" x14ac:dyDescent="0.25">
      <c r="A32" s="2" t="s">
        <v>131</v>
      </c>
      <c r="B32" s="3">
        <v>1601725.9397799999</v>
      </c>
      <c r="C32" s="3">
        <v>1016172.48844</v>
      </c>
      <c r="D32" s="29">
        <f t="shared" si="0"/>
        <v>-0.36557655513803244</v>
      </c>
    </row>
    <row r="33" spans="1:4" ht="13.8" x14ac:dyDescent="0.25">
      <c r="A33" s="4" t="s">
        <v>135</v>
      </c>
      <c r="B33" s="5">
        <v>1282518.6583100001</v>
      </c>
      <c r="C33" s="5">
        <v>991035.41616999998</v>
      </c>
      <c r="D33" s="28">
        <f t="shared" si="0"/>
        <v>-0.22727407531372157</v>
      </c>
    </row>
    <row r="34" spans="1:4" ht="13.8" x14ac:dyDescent="0.25">
      <c r="A34" s="2" t="s">
        <v>137</v>
      </c>
      <c r="B34" s="3">
        <v>1041506.46322</v>
      </c>
      <c r="C34" s="3">
        <v>933479.67272999999</v>
      </c>
      <c r="D34" s="29">
        <f t="shared" si="0"/>
        <v>-0.1037216707767864</v>
      </c>
    </row>
    <row r="35" spans="1:4" ht="13.8" x14ac:dyDescent="0.25">
      <c r="A35" s="4" t="s">
        <v>138</v>
      </c>
      <c r="B35" s="5">
        <v>985226.93920999998</v>
      </c>
      <c r="C35" s="5">
        <v>803607.26162</v>
      </c>
      <c r="D35" s="28">
        <f t="shared" si="0"/>
        <v>-0.18434298775430458</v>
      </c>
    </row>
    <row r="36" spans="1:4" ht="13.8" x14ac:dyDescent="0.25">
      <c r="A36" s="2" t="s">
        <v>139</v>
      </c>
      <c r="B36" s="3">
        <v>915547.92414999998</v>
      </c>
      <c r="C36" s="3">
        <v>783155.73988000001</v>
      </c>
      <c r="D36" s="29">
        <f t="shared" si="0"/>
        <v>-0.14460431920362182</v>
      </c>
    </row>
    <row r="37" spans="1:4" ht="13.8" x14ac:dyDescent="0.25">
      <c r="A37" s="4" t="s">
        <v>149</v>
      </c>
      <c r="B37" s="5">
        <v>837991.75795</v>
      </c>
      <c r="C37" s="5">
        <v>771553.46388000005</v>
      </c>
      <c r="D37" s="28">
        <f t="shared" si="0"/>
        <v>-7.9282753606705669E-2</v>
      </c>
    </row>
    <row r="38" spans="1:4" ht="13.8" x14ac:dyDescent="0.25">
      <c r="A38" s="2" t="s">
        <v>145</v>
      </c>
      <c r="B38" s="3">
        <v>838597.29270999995</v>
      </c>
      <c r="C38" s="3">
        <v>747374.23753000004</v>
      </c>
      <c r="D38" s="29">
        <f t="shared" si="0"/>
        <v>-0.10878052668785121</v>
      </c>
    </row>
    <row r="39" spans="1:4" ht="13.8" x14ac:dyDescent="0.25">
      <c r="A39" s="4" t="s">
        <v>142</v>
      </c>
      <c r="B39" s="5">
        <v>687318.25332999998</v>
      </c>
      <c r="C39" s="5">
        <v>746856.23883000005</v>
      </c>
      <c r="D39" s="28">
        <f t="shared" si="0"/>
        <v>8.6623605893694E-2</v>
      </c>
    </row>
    <row r="40" spans="1:4" ht="13.8" x14ac:dyDescent="0.25">
      <c r="A40" s="2" t="s">
        <v>140</v>
      </c>
      <c r="B40" s="3">
        <v>767291.83336000005</v>
      </c>
      <c r="C40" s="3">
        <v>692940.24196000001</v>
      </c>
      <c r="D40" s="29">
        <f t="shared" si="0"/>
        <v>-9.6901319898599181E-2</v>
      </c>
    </row>
    <row r="41" spans="1:4" ht="13.8" x14ac:dyDescent="0.25">
      <c r="A41" s="4" t="s">
        <v>146</v>
      </c>
      <c r="B41" s="5">
        <v>780099.96796000004</v>
      </c>
      <c r="C41" s="5">
        <v>689747.82420000003</v>
      </c>
      <c r="D41" s="28">
        <f t="shared" si="0"/>
        <v>-0.11582123762455132</v>
      </c>
    </row>
    <row r="42" spans="1:4" ht="13.8" x14ac:dyDescent="0.25">
      <c r="A42" s="2" t="s">
        <v>147</v>
      </c>
      <c r="B42" s="3">
        <v>897221.20050000004</v>
      </c>
      <c r="C42" s="3">
        <v>686407.05579000001</v>
      </c>
      <c r="D42" s="29">
        <f t="shared" si="0"/>
        <v>-0.23496340099021096</v>
      </c>
    </row>
    <row r="43" spans="1:4" ht="13.8" x14ac:dyDescent="0.25">
      <c r="A43" s="4" t="s">
        <v>144</v>
      </c>
      <c r="B43" s="5">
        <v>690625.58672000002</v>
      </c>
      <c r="C43" s="5">
        <v>642830.49765000003</v>
      </c>
      <c r="D43" s="28">
        <f t="shared" si="0"/>
        <v>-6.9205500040903534E-2</v>
      </c>
    </row>
    <row r="44" spans="1:4" ht="13.8" x14ac:dyDescent="0.25">
      <c r="A44" s="2" t="s">
        <v>141</v>
      </c>
      <c r="B44" s="3">
        <v>627204.75589999999</v>
      </c>
      <c r="C44" s="3">
        <v>637617.52937999996</v>
      </c>
      <c r="D44" s="29">
        <f t="shared" si="0"/>
        <v>1.6601872645334526E-2</v>
      </c>
    </row>
    <row r="45" spans="1:4" ht="13.8" x14ac:dyDescent="0.25">
      <c r="A45" s="4" t="s">
        <v>151</v>
      </c>
      <c r="B45" s="5">
        <v>769716.82927999995</v>
      </c>
      <c r="C45" s="5">
        <v>583176.47334999999</v>
      </c>
      <c r="D45" s="28">
        <f t="shared" si="0"/>
        <v>-0.24234932748513693</v>
      </c>
    </row>
    <row r="46" spans="1:4" ht="13.8" x14ac:dyDescent="0.25">
      <c r="A46" s="2" t="s">
        <v>148</v>
      </c>
      <c r="B46" s="3">
        <v>516651.91412999999</v>
      </c>
      <c r="C46" s="3">
        <v>523034.40649999998</v>
      </c>
      <c r="D46" s="29">
        <f t="shared" si="0"/>
        <v>1.2353563773682241E-2</v>
      </c>
    </row>
    <row r="47" spans="1:4" ht="13.8" x14ac:dyDescent="0.25">
      <c r="A47" s="4" t="s">
        <v>153</v>
      </c>
      <c r="B47" s="5">
        <v>449849.95142</v>
      </c>
      <c r="C47" s="5">
        <v>507751.37394999998</v>
      </c>
      <c r="D47" s="28">
        <f t="shared" si="0"/>
        <v>0.12871274598836324</v>
      </c>
    </row>
    <row r="48" spans="1:4" ht="13.8" x14ac:dyDescent="0.25">
      <c r="A48" s="2" t="s">
        <v>171</v>
      </c>
      <c r="B48" s="3">
        <v>490387.80959000002</v>
      </c>
      <c r="C48" s="3">
        <v>451536.54752000002</v>
      </c>
      <c r="D48" s="29">
        <f t="shared" si="0"/>
        <v>-7.9225586995081532E-2</v>
      </c>
    </row>
    <row r="49" spans="1:4" ht="13.8" x14ac:dyDescent="0.25">
      <c r="A49" s="4" t="s">
        <v>154</v>
      </c>
      <c r="B49" s="5">
        <v>522382.70633999998</v>
      </c>
      <c r="C49" s="5">
        <v>451363.28759999998</v>
      </c>
      <c r="D49" s="28">
        <f t="shared" si="0"/>
        <v>-0.1359528519571167</v>
      </c>
    </row>
    <row r="50" spans="1:4" ht="13.8" x14ac:dyDescent="0.25">
      <c r="A50" s="2" t="s">
        <v>152</v>
      </c>
      <c r="B50" s="3">
        <v>469345.69115000003</v>
      </c>
      <c r="C50" s="3">
        <v>448341.43255999999</v>
      </c>
      <c r="D50" s="29">
        <f t="shared" si="0"/>
        <v>-4.4752213530574902E-2</v>
      </c>
    </row>
    <row r="51" spans="1:4" ht="13.8" x14ac:dyDescent="0.25">
      <c r="A51" s="4" t="s">
        <v>157</v>
      </c>
      <c r="B51" s="5">
        <v>547313.32212999999</v>
      </c>
      <c r="C51" s="5">
        <v>440430.56153000001</v>
      </c>
      <c r="D51" s="28">
        <f t="shared" si="0"/>
        <v>-0.19528623966988468</v>
      </c>
    </row>
    <row r="52" spans="1:4" ht="13.8" x14ac:dyDescent="0.25">
      <c r="A52" s="2" t="s">
        <v>158</v>
      </c>
      <c r="B52" s="3">
        <v>457268.90544</v>
      </c>
      <c r="C52" s="3">
        <v>430040.80180000002</v>
      </c>
      <c r="D52" s="29">
        <f t="shared" si="0"/>
        <v>-5.9545058314866561E-2</v>
      </c>
    </row>
    <row r="53" spans="1:4" ht="13.8" x14ac:dyDescent="0.25">
      <c r="A53" s="4" t="s">
        <v>181</v>
      </c>
      <c r="B53" s="5">
        <v>526020.15012000001</v>
      </c>
      <c r="C53" s="5">
        <v>429088.80079000001</v>
      </c>
      <c r="D53" s="28">
        <f t="shared" si="0"/>
        <v>-0.18427307263398029</v>
      </c>
    </row>
    <row r="54" spans="1:4" ht="13.8" x14ac:dyDescent="0.25">
      <c r="A54" s="2" t="s">
        <v>163</v>
      </c>
      <c r="B54" s="3">
        <v>892352.21083999996</v>
      </c>
      <c r="C54" s="3">
        <v>425669.15668999997</v>
      </c>
      <c r="D54" s="29">
        <f t="shared" si="0"/>
        <v>-0.52298077875628968</v>
      </c>
    </row>
    <row r="55" spans="1:4" ht="13.8" x14ac:dyDescent="0.25">
      <c r="A55" s="4" t="s">
        <v>188</v>
      </c>
      <c r="B55" s="5">
        <v>761783.11308000004</v>
      </c>
      <c r="C55" s="5">
        <v>406832.55414999998</v>
      </c>
      <c r="D55" s="28">
        <f t="shared" si="0"/>
        <v>-0.46594700359644792</v>
      </c>
    </row>
    <row r="56" spans="1:4" ht="13.8" x14ac:dyDescent="0.25">
      <c r="A56" s="2" t="s">
        <v>150</v>
      </c>
      <c r="B56" s="3">
        <v>421511.75511000003</v>
      </c>
      <c r="C56" s="3">
        <v>404313.86333999998</v>
      </c>
      <c r="D56" s="29">
        <f t="shared" si="0"/>
        <v>-4.0800503334745608E-2</v>
      </c>
    </row>
    <row r="57" spans="1:4" ht="13.8" x14ac:dyDescent="0.25">
      <c r="A57" s="4" t="s">
        <v>167</v>
      </c>
      <c r="B57" s="5">
        <v>329077.66657</v>
      </c>
      <c r="C57" s="5">
        <v>393401.08418000001</v>
      </c>
      <c r="D57" s="28">
        <f t="shared" si="0"/>
        <v>0.1954657642994968</v>
      </c>
    </row>
    <row r="58" spans="1:4" ht="13.8" x14ac:dyDescent="0.25">
      <c r="A58" s="2" t="s">
        <v>155</v>
      </c>
      <c r="B58" s="3">
        <v>278306.86757</v>
      </c>
      <c r="C58" s="3">
        <v>384135.8052</v>
      </c>
      <c r="D58" s="29">
        <f t="shared" si="0"/>
        <v>0.38025988562205271</v>
      </c>
    </row>
    <row r="59" spans="1:4" ht="13.8" x14ac:dyDescent="0.25">
      <c r="A59" s="4" t="s">
        <v>168</v>
      </c>
      <c r="B59" s="5">
        <v>368540.6165</v>
      </c>
      <c r="C59" s="5">
        <v>376820.97261</v>
      </c>
      <c r="D59" s="28">
        <f t="shared" si="0"/>
        <v>2.2467960760031991E-2</v>
      </c>
    </row>
    <row r="60" spans="1:4" ht="13.8" x14ac:dyDescent="0.25">
      <c r="A60" s="2" t="s">
        <v>166</v>
      </c>
      <c r="B60" s="3">
        <v>303020.58983000001</v>
      </c>
      <c r="C60" s="3">
        <v>372584.37083999999</v>
      </c>
      <c r="D60" s="29">
        <f t="shared" si="0"/>
        <v>0.22956783579962825</v>
      </c>
    </row>
    <row r="61" spans="1:4" ht="13.8" x14ac:dyDescent="0.25">
      <c r="A61" s="4" t="s">
        <v>164</v>
      </c>
      <c r="B61" s="5">
        <v>414226.33970999997</v>
      </c>
      <c r="C61" s="5">
        <v>357634.95237999997</v>
      </c>
      <c r="D61" s="28">
        <f t="shared" si="0"/>
        <v>-0.13661948047441808</v>
      </c>
    </row>
    <row r="62" spans="1:4" ht="13.8" x14ac:dyDescent="0.25">
      <c r="A62" s="2" t="s">
        <v>161</v>
      </c>
      <c r="B62" s="3">
        <v>230809.72794000001</v>
      </c>
      <c r="C62" s="3">
        <v>348837.86202</v>
      </c>
      <c r="D62" s="29">
        <f t="shared" si="0"/>
        <v>0.5113655093024585</v>
      </c>
    </row>
    <row r="63" spans="1:4" ht="13.8" x14ac:dyDescent="0.25">
      <c r="A63" s="4" t="s">
        <v>156</v>
      </c>
      <c r="B63" s="5">
        <v>586190.24800000002</v>
      </c>
      <c r="C63" s="5">
        <v>346294.61498000001</v>
      </c>
      <c r="D63" s="28">
        <f t="shared" si="0"/>
        <v>-0.40924534967698745</v>
      </c>
    </row>
    <row r="64" spans="1:4" ht="13.8" x14ac:dyDescent="0.25">
      <c r="A64" s="2" t="s">
        <v>159</v>
      </c>
      <c r="B64" s="3">
        <v>295629.29608</v>
      </c>
      <c r="C64" s="3">
        <v>328067.54012000002</v>
      </c>
      <c r="D64" s="29">
        <f t="shared" si="0"/>
        <v>0.10972608083882851</v>
      </c>
    </row>
    <row r="65" spans="1:4" ht="13.8" x14ac:dyDescent="0.25">
      <c r="A65" s="4" t="s">
        <v>174</v>
      </c>
      <c r="B65" s="5">
        <v>260443.46819000001</v>
      </c>
      <c r="C65" s="5">
        <v>324241.8297</v>
      </c>
      <c r="D65" s="28">
        <f t="shared" si="0"/>
        <v>0.24496049739077153</v>
      </c>
    </row>
    <row r="66" spans="1:4" ht="13.8" x14ac:dyDescent="0.25">
      <c r="A66" s="2" t="s">
        <v>172</v>
      </c>
      <c r="B66" s="3">
        <v>379066.02807</v>
      </c>
      <c r="C66" s="3">
        <v>308036.82139</v>
      </c>
      <c r="D66" s="29">
        <f t="shared" si="0"/>
        <v>-0.18737951021789645</v>
      </c>
    </row>
    <row r="67" spans="1:4" ht="13.8" x14ac:dyDescent="0.25">
      <c r="A67" s="4" t="s">
        <v>195</v>
      </c>
      <c r="B67" s="5">
        <v>453166.17323000001</v>
      </c>
      <c r="C67" s="5">
        <v>296970.46376000001</v>
      </c>
      <c r="D67" s="28">
        <f t="shared" si="0"/>
        <v>-0.34467645357705112</v>
      </c>
    </row>
    <row r="68" spans="1:4" ht="13.8" x14ac:dyDescent="0.25">
      <c r="A68" s="2" t="s">
        <v>160</v>
      </c>
      <c r="B68" s="3">
        <v>319863.60220999998</v>
      </c>
      <c r="C68" s="3">
        <v>290572.43160000001</v>
      </c>
      <c r="D68" s="29">
        <f t="shared" ref="D68:D131" si="1">IF(B68=0,"",(C68/B68-1))</f>
        <v>-9.1573940916132912E-2</v>
      </c>
    </row>
    <row r="69" spans="1:4" ht="13.8" x14ac:dyDescent="0.25">
      <c r="A69" s="4" t="s">
        <v>170</v>
      </c>
      <c r="B69" s="5">
        <v>400737.4632</v>
      </c>
      <c r="C69" s="5">
        <v>286594.67758000002</v>
      </c>
      <c r="D69" s="28">
        <f t="shared" si="1"/>
        <v>-0.2848318315650803</v>
      </c>
    </row>
    <row r="70" spans="1:4" ht="13.8" x14ac:dyDescent="0.25">
      <c r="A70" s="2" t="s">
        <v>173</v>
      </c>
      <c r="B70" s="3">
        <v>338536.86131000001</v>
      </c>
      <c r="C70" s="3">
        <v>279746.08186999999</v>
      </c>
      <c r="D70" s="29">
        <f t="shared" si="1"/>
        <v>-0.17366138272950127</v>
      </c>
    </row>
    <row r="71" spans="1:4" ht="13.8" x14ac:dyDescent="0.25">
      <c r="A71" s="4" t="s">
        <v>190</v>
      </c>
      <c r="B71" s="5">
        <v>318482.45455000002</v>
      </c>
      <c r="C71" s="5">
        <v>278232.12332000001</v>
      </c>
      <c r="D71" s="28">
        <f t="shared" si="1"/>
        <v>-0.12638162842242517</v>
      </c>
    </row>
    <row r="72" spans="1:4" ht="13.8" x14ac:dyDescent="0.25">
      <c r="A72" s="2" t="s">
        <v>185</v>
      </c>
      <c r="B72" s="3">
        <v>262811.90646000003</v>
      </c>
      <c r="C72" s="3">
        <v>276771.61171000003</v>
      </c>
      <c r="D72" s="29">
        <f t="shared" si="1"/>
        <v>5.3116715441218654E-2</v>
      </c>
    </row>
    <row r="73" spans="1:4" ht="13.8" x14ac:dyDescent="0.25">
      <c r="A73" s="4" t="s">
        <v>194</v>
      </c>
      <c r="B73" s="5">
        <v>389326.83111000003</v>
      </c>
      <c r="C73" s="5">
        <v>275107.01753000001</v>
      </c>
      <c r="D73" s="28">
        <f t="shared" si="1"/>
        <v>-0.29337770852923428</v>
      </c>
    </row>
    <row r="74" spans="1:4" ht="13.8" x14ac:dyDescent="0.25">
      <c r="A74" s="2" t="s">
        <v>176</v>
      </c>
      <c r="B74" s="3">
        <v>292102.49563000002</v>
      </c>
      <c r="C74" s="3">
        <v>269297.39542999998</v>
      </c>
      <c r="D74" s="29">
        <f t="shared" si="1"/>
        <v>-7.8072253887507936E-2</v>
      </c>
    </row>
    <row r="75" spans="1:4" ht="13.8" x14ac:dyDescent="0.25">
      <c r="A75" s="4" t="s">
        <v>162</v>
      </c>
      <c r="B75" s="5">
        <v>211962.59497000001</v>
      </c>
      <c r="C75" s="5">
        <v>256101.04857000001</v>
      </c>
      <c r="D75" s="28">
        <f t="shared" si="1"/>
        <v>0.20823699391983341</v>
      </c>
    </row>
    <row r="76" spans="1:4" ht="13.8" x14ac:dyDescent="0.25">
      <c r="A76" s="2" t="s">
        <v>169</v>
      </c>
      <c r="B76" s="3">
        <v>283080.66525000002</v>
      </c>
      <c r="C76" s="3">
        <v>254783.03385000001</v>
      </c>
      <c r="D76" s="29">
        <f t="shared" si="1"/>
        <v>-9.9963137273996527E-2</v>
      </c>
    </row>
    <row r="77" spans="1:4" ht="13.8" x14ac:dyDescent="0.25">
      <c r="A77" s="4" t="s">
        <v>177</v>
      </c>
      <c r="B77" s="5">
        <v>306957.77662000002</v>
      </c>
      <c r="C77" s="5">
        <v>243565.91918999999</v>
      </c>
      <c r="D77" s="28">
        <f t="shared" si="1"/>
        <v>-0.20651653829404792</v>
      </c>
    </row>
    <row r="78" spans="1:4" ht="13.8" x14ac:dyDescent="0.25">
      <c r="A78" s="2" t="s">
        <v>183</v>
      </c>
      <c r="B78" s="3">
        <v>269106.62914999999</v>
      </c>
      <c r="C78" s="3">
        <v>230338.00109000001</v>
      </c>
      <c r="D78" s="29">
        <f t="shared" si="1"/>
        <v>-0.14406418817126332</v>
      </c>
    </row>
    <row r="79" spans="1:4" ht="13.8" x14ac:dyDescent="0.25">
      <c r="A79" s="4" t="s">
        <v>179</v>
      </c>
      <c r="B79" s="5">
        <v>226433.64822999999</v>
      </c>
      <c r="C79" s="5">
        <v>217428.05222000001</v>
      </c>
      <c r="D79" s="28">
        <f t="shared" si="1"/>
        <v>-3.977145658516501E-2</v>
      </c>
    </row>
    <row r="80" spans="1:4" ht="13.8" x14ac:dyDescent="0.25">
      <c r="A80" s="2" t="s">
        <v>186</v>
      </c>
      <c r="B80" s="3">
        <v>256651.96830000001</v>
      </c>
      <c r="C80" s="3">
        <v>216984.43564000001</v>
      </c>
      <c r="D80" s="29">
        <f t="shared" si="1"/>
        <v>-0.15455767950173172</v>
      </c>
    </row>
    <row r="81" spans="1:4" ht="13.8" x14ac:dyDescent="0.25">
      <c r="A81" s="4" t="s">
        <v>180</v>
      </c>
      <c r="B81" s="5">
        <v>257878.75442000001</v>
      </c>
      <c r="C81" s="5">
        <v>216968.37982</v>
      </c>
      <c r="D81" s="28">
        <f t="shared" si="1"/>
        <v>-0.15864189623535407</v>
      </c>
    </row>
    <row r="82" spans="1:4" ht="13.8" x14ac:dyDescent="0.25">
      <c r="A82" s="2" t="s">
        <v>202</v>
      </c>
      <c r="B82" s="3">
        <v>173551.27911</v>
      </c>
      <c r="C82" s="3">
        <v>195470.87809000001</v>
      </c>
      <c r="D82" s="29">
        <f t="shared" si="1"/>
        <v>0.12630041733145037</v>
      </c>
    </row>
    <row r="83" spans="1:4" ht="13.8" x14ac:dyDescent="0.25">
      <c r="A83" s="4" t="s">
        <v>187</v>
      </c>
      <c r="B83" s="5">
        <v>210458.19424000001</v>
      </c>
      <c r="C83" s="5">
        <v>184452.57117000001</v>
      </c>
      <c r="D83" s="28">
        <f t="shared" si="1"/>
        <v>-0.12356669296679412</v>
      </c>
    </row>
    <row r="84" spans="1:4" ht="13.8" x14ac:dyDescent="0.25">
      <c r="A84" s="2" t="s">
        <v>165</v>
      </c>
      <c r="B84" s="3">
        <v>156217.43502</v>
      </c>
      <c r="C84" s="3">
        <v>183440.89668999999</v>
      </c>
      <c r="D84" s="29">
        <f t="shared" si="1"/>
        <v>0.1742664745872613</v>
      </c>
    </row>
    <row r="85" spans="1:4" s="1" customFormat="1" ht="13.8" x14ac:dyDescent="0.25">
      <c r="A85" s="4" t="s">
        <v>192</v>
      </c>
      <c r="B85" s="5">
        <v>251225.02755999999</v>
      </c>
      <c r="C85" s="5">
        <v>182735.89092000001</v>
      </c>
      <c r="D85" s="28">
        <f t="shared" si="1"/>
        <v>-0.2726206751978274</v>
      </c>
    </row>
    <row r="86" spans="1:4" ht="13.8" x14ac:dyDescent="0.25">
      <c r="A86" s="2" t="s">
        <v>178</v>
      </c>
      <c r="B86" s="3">
        <v>129906.31512</v>
      </c>
      <c r="C86" s="3">
        <v>179467.52562</v>
      </c>
      <c r="D86" s="29">
        <f t="shared" si="1"/>
        <v>0.38151502068408449</v>
      </c>
    </row>
    <row r="87" spans="1:4" ht="13.8" x14ac:dyDescent="0.25">
      <c r="A87" s="4" t="s">
        <v>205</v>
      </c>
      <c r="B87" s="5">
        <v>173283.14906</v>
      </c>
      <c r="C87" s="5">
        <v>179421.97938</v>
      </c>
      <c r="D87" s="28">
        <f t="shared" si="1"/>
        <v>3.542658563917489E-2</v>
      </c>
    </row>
    <row r="88" spans="1:4" ht="13.8" x14ac:dyDescent="0.25">
      <c r="A88" s="2" t="s">
        <v>175</v>
      </c>
      <c r="B88" s="3">
        <v>202037.5313</v>
      </c>
      <c r="C88" s="3">
        <v>173740.22761</v>
      </c>
      <c r="D88" s="29">
        <f t="shared" si="1"/>
        <v>-0.14005963895877405</v>
      </c>
    </row>
    <row r="89" spans="1:4" ht="13.8" x14ac:dyDescent="0.25">
      <c r="A89" s="4" t="s">
        <v>197</v>
      </c>
      <c r="B89" s="5">
        <v>248251.32086000001</v>
      </c>
      <c r="C89" s="5">
        <v>169637.57128999999</v>
      </c>
      <c r="D89" s="28">
        <f t="shared" si="1"/>
        <v>-0.3166700152799341</v>
      </c>
    </row>
    <row r="90" spans="1:4" ht="13.8" x14ac:dyDescent="0.25">
      <c r="A90" s="2" t="s">
        <v>182</v>
      </c>
      <c r="B90" s="3">
        <v>260219.33775999999</v>
      </c>
      <c r="C90" s="3">
        <v>168688.98237000001</v>
      </c>
      <c r="D90" s="29">
        <f t="shared" si="1"/>
        <v>-0.35174309556662664</v>
      </c>
    </row>
    <row r="91" spans="1:4" ht="13.8" x14ac:dyDescent="0.25">
      <c r="A91" s="4" t="s">
        <v>198</v>
      </c>
      <c r="B91" s="5">
        <v>186900.81117</v>
      </c>
      <c r="C91" s="5">
        <v>168044.96421999999</v>
      </c>
      <c r="D91" s="28">
        <f t="shared" si="1"/>
        <v>-0.10088691874562938</v>
      </c>
    </row>
    <row r="92" spans="1:4" ht="13.8" x14ac:dyDescent="0.25">
      <c r="A92" s="2" t="s">
        <v>211</v>
      </c>
      <c r="B92" s="3">
        <v>266557.05748999998</v>
      </c>
      <c r="C92" s="3">
        <v>163494.2432</v>
      </c>
      <c r="D92" s="29">
        <f t="shared" si="1"/>
        <v>-0.38664447777326783</v>
      </c>
    </row>
    <row r="93" spans="1:4" ht="13.8" x14ac:dyDescent="0.25">
      <c r="A93" s="4" t="s">
        <v>189</v>
      </c>
      <c r="B93" s="5">
        <v>198760.50404</v>
      </c>
      <c r="C93" s="5">
        <v>159252.8535</v>
      </c>
      <c r="D93" s="28">
        <f t="shared" si="1"/>
        <v>-0.19877012654410053</v>
      </c>
    </row>
    <row r="94" spans="1:4" ht="13.8" x14ac:dyDescent="0.25">
      <c r="A94" s="2" t="s">
        <v>200</v>
      </c>
      <c r="B94" s="3">
        <v>254383.42713</v>
      </c>
      <c r="C94" s="3">
        <v>151478.68171999999</v>
      </c>
      <c r="D94" s="29">
        <f t="shared" si="1"/>
        <v>-0.4045261382433204</v>
      </c>
    </row>
    <row r="95" spans="1:4" ht="13.8" x14ac:dyDescent="0.25">
      <c r="A95" s="4" t="s">
        <v>184</v>
      </c>
      <c r="B95" s="5">
        <v>176161.14243000001</v>
      </c>
      <c r="C95" s="5">
        <v>148956.05345000001</v>
      </c>
      <c r="D95" s="28">
        <f t="shared" si="1"/>
        <v>-0.15443297315587234</v>
      </c>
    </row>
    <row r="96" spans="1:4" ht="13.8" x14ac:dyDescent="0.25">
      <c r="A96" s="2" t="s">
        <v>212</v>
      </c>
      <c r="B96" s="3">
        <v>118637.47377</v>
      </c>
      <c r="C96" s="3">
        <v>143855.33817</v>
      </c>
      <c r="D96" s="29">
        <f t="shared" si="1"/>
        <v>0.21256238521134851</v>
      </c>
    </row>
    <row r="97" spans="1:4" ht="13.8" x14ac:dyDescent="0.25">
      <c r="A97" s="4" t="s">
        <v>203</v>
      </c>
      <c r="B97" s="5">
        <v>159134.17326000001</v>
      </c>
      <c r="C97" s="5">
        <v>142754.80379999999</v>
      </c>
      <c r="D97" s="28">
        <f t="shared" si="1"/>
        <v>-0.10292804571422076</v>
      </c>
    </row>
    <row r="98" spans="1:4" ht="13.8" x14ac:dyDescent="0.25">
      <c r="A98" s="2" t="s">
        <v>193</v>
      </c>
      <c r="B98" s="3">
        <v>150623.69334999999</v>
      </c>
      <c r="C98" s="3">
        <v>139537.43667</v>
      </c>
      <c r="D98" s="29">
        <f t="shared" si="1"/>
        <v>-7.3602342589217828E-2</v>
      </c>
    </row>
    <row r="99" spans="1:4" ht="13.8" x14ac:dyDescent="0.25">
      <c r="A99" s="4" t="s">
        <v>201</v>
      </c>
      <c r="B99" s="5">
        <v>161823.81880000001</v>
      </c>
      <c r="C99" s="5">
        <v>136282.09857999999</v>
      </c>
      <c r="D99" s="28">
        <f t="shared" si="1"/>
        <v>-0.15783659296513908</v>
      </c>
    </row>
    <row r="100" spans="1:4" ht="13.8" x14ac:dyDescent="0.25">
      <c r="A100" s="2" t="s">
        <v>199</v>
      </c>
      <c r="B100" s="3">
        <v>148630.24295000001</v>
      </c>
      <c r="C100" s="3">
        <v>124607.00943999999</v>
      </c>
      <c r="D100" s="29">
        <f t="shared" si="1"/>
        <v>-0.16163085677039202</v>
      </c>
    </row>
    <row r="101" spans="1:4" ht="13.8" x14ac:dyDescent="0.25">
      <c r="A101" s="4" t="s">
        <v>143</v>
      </c>
      <c r="B101" s="5">
        <v>111875.68524000001</v>
      </c>
      <c r="C101" s="5">
        <v>124515.86796</v>
      </c>
      <c r="D101" s="28">
        <f t="shared" si="1"/>
        <v>0.11298418144106814</v>
      </c>
    </row>
    <row r="102" spans="1:4" ht="13.8" x14ac:dyDescent="0.25">
      <c r="A102" s="2" t="s">
        <v>340</v>
      </c>
      <c r="B102" s="3">
        <v>97.085920000000002</v>
      </c>
      <c r="C102" s="3">
        <v>120231.52954</v>
      </c>
      <c r="D102" s="29">
        <f t="shared" si="1"/>
        <v>1237.4033600340811</v>
      </c>
    </row>
    <row r="103" spans="1:4" ht="13.8" x14ac:dyDescent="0.25">
      <c r="A103" s="4" t="s">
        <v>206</v>
      </c>
      <c r="B103" s="5">
        <v>106839.94396999999</v>
      </c>
      <c r="C103" s="5">
        <v>119900.25017</v>
      </c>
      <c r="D103" s="28">
        <f t="shared" si="1"/>
        <v>0.12224179192444407</v>
      </c>
    </row>
    <row r="104" spans="1:4" ht="13.8" x14ac:dyDescent="0.25">
      <c r="A104" s="2" t="s">
        <v>196</v>
      </c>
      <c r="B104" s="3">
        <v>154175.16180999999</v>
      </c>
      <c r="C104" s="3">
        <v>117941.6513</v>
      </c>
      <c r="D104" s="29">
        <f t="shared" si="1"/>
        <v>-0.2350152260884466</v>
      </c>
    </row>
    <row r="105" spans="1:4" ht="13.8" x14ac:dyDescent="0.25">
      <c r="A105" s="4" t="s">
        <v>213</v>
      </c>
      <c r="B105" s="5">
        <v>86541.526119999995</v>
      </c>
      <c r="C105" s="5">
        <v>114932.84925</v>
      </c>
      <c r="D105" s="28">
        <f t="shared" si="1"/>
        <v>0.32806589394589714</v>
      </c>
    </row>
    <row r="106" spans="1:4" ht="13.8" x14ac:dyDescent="0.25">
      <c r="A106" s="2" t="s">
        <v>204</v>
      </c>
      <c r="B106" s="3">
        <v>172344.44675</v>
      </c>
      <c r="C106" s="3">
        <v>113196.29995</v>
      </c>
      <c r="D106" s="29">
        <f t="shared" si="1"/>
        <v>-0.34319728842670127</v>
      </c>
    </row>
    <row r="107" spans="1:4" ht="13.8" x14ac:dyDescent="0.25">
      <c r="A107" s="4" t="s">
        <v>209</v>
      </c>
      <c r="B107" s="5">
        <v>130160.80266</v>
      </c>
      <c r="C107" s="5">
        <v>109450.6296</v>
      </c>
      <c r="D107" s="28">
        <f t="shared" si="1"/>
        <v>-0.15911221071752413</v>
      </c>
    </row>
    <row r="108" spans="1:4" ht="13.8" x14ac:dyDescent="0.25">
      <c r="A108" s="2" t="s">
        <v>210</v>
      </c>
      <c r="B108" s="3">
        <v>131747.61043</v>
      </c>
      <c r="C108" s="3">
        <v>104231.81529</v>
      </c>
      <c r="D108" s="29">
        <f t="shared" si="1"/>
        <v>-0.20885232794882203</v>
      </c>
    </row>
    <row r="109" spans="1:4" ht="13.8" x14ac:dyDescent="0.25">
      <c r="A109" s="4" t="s">
        <v>208</v>
      </c>
      <c r="B109" s="5">
        <v>135989.3659</v>
      </c>
      <c r="C109" s="5">
        <v>104004.89793000001</v>
      </c>
      <c r="D109" s="28">
        <f t="shared" si="1"/>
        <v>-0.2351983021490065</v>
      </c>
    </row>
    <row r="110" spans="1:4" ht="13.8" x14ac:dyDescent="0.25">
      <c r="A110" s="2" t="s">
        <v>207</v>
      </c>
      <c r="B110" s="3">
        <v>81083.872900000002</v>
      </c>
      <c r="C110" s="3">
        <v>102232.9081</v>
      </c>
      <c r="D110" s="29">
        <f t="shared" si="1"/>
        <v>0.26082911981872048</v>
      </c>
    </row>
    <row r="111" spans="1:4" ht="13.8" x14ac:dyDescent="0.25">
      <c r="A111" s="4" t="s">
        <v>216</v>
      </c>
      <c r="B111" s="5">
        <v>126847.11685000001</v>
      </c>
      <c r="C111" s="5">
        <v>96164.476089999996</v>
      </c>
      <c r="D111" s="28">
        <f t="shared" si="1"/>
        <v>-0.24188678088980942</v>
      </c>
    </row>
    <row r="112" spans="1:4" ht="13.8" x14ac:dyDescent="0.25">
      <c r="A112" s="2" t="s">
        <v>214</v>
      </c>
      <c r="B112" s="3">
        <v>54998.530850000003</v>
      </c>
      <c r="C112" s="3">
        <v>87773.572520000002</v>
      </c>
      <c r="D112" s="29">
        <f t="shared" si="1"/>
        <v>0.59592576680618725</v>
      </c>
    </row>
    <row r="113" spans="1:4" ht="13.8" x14ac:dyDescent="0.25">
      <c r="A113" s="4" t="s">
        <v>224</v>
      </c>
      <c r="B113" s="5">
        <v>85943.441359999997</v>
      </c>
      <c r="C113" s="5">
        <v>86705.099740000005</v>
      </c>
      <c r="D113" s="28">
        <f t="shared" si="1"/>
        <v>8.8623211724740969E-3</v>
      </c>
    </row>
    <row r="114" spans="1:4" ht="13.8" x14ac:dyDescent="0.25">
      <c r="A114" s="2" t="s">
        <v>217</v>
      </c>
      <c r="B114" s="3">
        <v>79020.37947</v>
      </c>
      <c r="C114" s="3">
        <v>82611.433250000002</v>
      </c>
      <c r="D114" s="29">
        <f t="shared" si="1"/>
        <v>4.5444653696750992E-2</v>
      </c>
    </row>
    <row r="115" spans="1:4" ht="13.8" x14ac:dyDescent="0.25">
      <c r="A115" s="4" t="s">
        <v>222</v>
      </c>
      <c r="B115" s="5">
        <v>102144.16184</v>
      </c>
      <c r="C115" s="5">
        <v>74910.721319999997</v>
      </c>
      <c r="D115" s="28">
        <f t="shared" si="1"/>
        <v>-0.26661769042325523</v>
      </c>
    </row>
    <row r="116" spans="1:4" ht="13.8" x14ac:dyDescent="0.25">
      <c r="A116" s="2" t="s">
        <v>215</v>
      </c>
      <c r="B116" s="3">
        <v>76686.477410000007</v>
      </c>
      <c r="C116" s="3">
        <v>74789.776509999996</v>
      </c>
      <c r="D116" s="29">
        <f t="shared" si="1"/>
        <v>-2.473318587655815E-2</v>
      </c>
    </row>
    <row r="117" spans="1:4" ht="13.8" x14ac:dyDescent="0.25">
      <c r="A117" s="4" t="s">
        <v>220</v>
      </c>
      <c r="B117" s="5">
        <v>91176.046319999994</v>
      </c>
      <c r="C117" s="5">
        <v>74327.394239999994</v>
      </c>
      <c r="D117" s="28">
        <f t="shared" si="1"/>
        <v>-0.18479252786270628</v>
      </c>
    </row>
    <row r="118" spans="1:4" ht="13.8" x14ac:dyDescent="0.25">
      <c r="A118" s="2" t="s">
        <v>219</v>
      </c>
      <c r="B118" s="3">
        <v>84922.798439999999</v>
      </c>
      <c r="C118" s="3">
        <v>73609.927720000007</v>
      </c>
      <c r="D118" s="29">
        <f t="shared" si="1"/>
        <v>-0.13321358843341469</v>
      </c>
    </row>
    <row r="119" spans="1:4" ht="13.8" x14ac:dyDescent="0.25">
      <c r="A119" s="4" t="s">
        <v>221</v>
      </c>
      <c r="B119" s="5">
        <v>50032.844810000002</v>
      </c>
      <c r="C119" s="5">
        <v>63609.337670000001</v>
      </c>
      <c r="D119" s="28">
        <f t="shared" si="1"/>
        <v>0.27135160736026109</v>
      </c>
    </row>
    <row r="120" spans="1:4" ht="13.8" x14ac:dyDescent="0.25">
      <c r="A120" s="2" t="s">
        <v>231</v>
      </c>
      <c r="B120" s="3">
        <v>97965.6872</v>
      </c>
      <c r="C120" s="3">
        <v>63405.313880000002</v>
      </c>
      <c r="D120" s="29">
        <f t="shared" si="1"/>
        <v>-0.3527803898261227</v>
      </c>
    </row>
    <row r="121" spans="1:4" ht="13.8" x14ac:dyDescent="0.25">
      <c r="A121" s="4" t="s">
        <v>218</v>
      </c>
      <c r="B121" s="5">
        <v>46903.420460000001</v>
      </c>
      <c r="C121" s="5">
        <v>62711.374730000003</v>
      </c>
      <c r="D121" s="28">
        <f t="shared" si="1"/>
        <v>0.33703201418926976</v>
      </c>
    </row>
    <row r="122" spans="1:4" ht="13.8" x14ac:dyDescent="0.25">
      <c r="A122" s="2" t="s">
        <v>191</v>
      </c>
      <c r="B122" s="3">
        <v>8706.6920300000002</v>
      </c>
      <c r="C122" s="3">
        <v>62282.352120000003</v>
      </c>
      <c r="D122" s="29">
        <f t="shared" si="1"/>
        <v>6.1533886699332356</v>
      </c>
    </row>
    <row r="123" spans="1:4" ht="13.8" x14ac:dyDescent="0.25">
      <c r="A123" s="4" t="s">
        <v>228</v>
      </c>
      <c r="B123" s="5">
        <v>63245.608059999999</v>
      </c>
      <c r="C123" s="5">
        <v>61481.84893</v>
      </c>
      <c r="D123" s="28">
        <f t="shared" si="1"/>
        <v>-2.7887456285134449E-2</v>
      </c>
    </row>
    <row r="124" spans="1:4" ht="13.8" x14ac:dyDescent="0.25">
      <c r="A124" s="2" t="s">
        <v>230</v>
      </c>
      <c r="B124" s="3">
        <v>50927.376859999997</v>
      </c>
      <c r="C124" s="3">
        <v>51232.340340000002</v>
      </c>
      <c r="D124" s="29">
        <f t="shared" si="1"/>
        <v>5.9882031787805712E-3</v>
      </c>
    </row>
    <row r="125" spans="1:4" ht="13.8" x14ac:dyDescent="0.25">
      <c r="A125" s="4" t="s">
        <v>226</v>
      </c>
      <c r="B125" s="5">
        <v>49923.351549999999</v>
      </c>
      <c r="C125" s="5">
        <v>49126.300660000001</v>
      </c>
      <c r="D125" s="28">
        <f t="shared" si="1"/>
        <v>-1.5965492404926507E-2</v>
      </c>
    </row>
    <row r="126" spans="1:4" ht="13.8" x14ac:dyDescent="0.25">
      <c r="A126" s="2" t="s">
        <v>246</v>
      </c>
      <c r="B126" s="3">
        <v>48710.679880000003</v>
      </c>
      <c r="C126" s="3">
        <v>47895.123460000003</v>
      </c>
      <c r="D126" s="29">
        <f t="shared" si="1"/>
        <v>-1.6742866698004288E-2</v>
      </c>
    </row>
    <row r="127" spans="1:4" ht="13.8" x14ac:dyDescent="0.25">
      <c r="A127" s="4" t="s">
        <v>223</v>
      </c>
      <c r="B127" s="5">
        <v>156346.01506999999</v>
      </c>
      <c r="C127" s="5">
        <v>43419.894500000002</v>
      </c>
      <c r="D127" s="28">
        <f t="shared" si="1"/>
        <v>-0.72228333110658538</v>
      </c>
    </row>
    <row r="128" spans="1:4" ht="13.8" x14ac:dyDescent="0.25">
      <c r="A128" s="2" t="s">
        <v>241</v>
      </c>
      <c r="B128" s="3">
        <v>16587.117590000002</v>
      </c>
      <c r="C128" s="3">
        <v>43107.021569999997</v>
      </c>
      <c r="D128" s="29">
        <f t="shared" si="1"/>
        <v>1.5988253435900308</v>
      </c>
    </row>
    <row r="129" spans="1:4" ht="13.8" x14ac:dyDescent="0.25">
      <c r="A129" s="4" t="s">
        <v>247</v>
      </c>
      <c r="B129" s="5">
        <v>44676.047489999997</v>
      </c>
      <c r="C129" s="5">
        <v>42945.715210000002</v>
      </c>
      <c r="D129" s="28">
        <f t="shared" si="1"/>
        <v>-3.8730648238013976E-2</v>
      </c>
    </row>
    <row r="130" spans="1:4" ht="13.8" x14ac:dyDescent="0.25">
      <c r="A130" s="2" t="s">
        <v>243</v>
      </c>
      <c r="B130" s="3">
        <v>61512.266360000001</v>
      </c>
      <c r="C130" s="3">
        <v>42150.766259999997</v>
      </c>
      <c r="D130" s="29">
        <f t="shared" si="1"/>
        <v>-0.31475836033559546</v>
      </c>
    </row>
    <row r="131" spans="1:4" ht="13.8" x14ac:dyDescent="0.25">
      <c r="A131" s="4" t="s">
        <v>235</v>
      </c>
      <c r="B131" s="5">
        <v>40815.332970000003</v>
      </c>
      <c r="C131" s="5">
        <v>42083.224999999999</v>
      </c>
      <c r="D131" s="28">
        <f t="shared" si="1"/>
        <v>3.1064110904887698E-2</v>
      </c>
    </row>
    <row r="132" spans="1:4" ht="13.8" x14ac:dyDescent="0.25">
      <c r="A132" s="2" t="s">
        <v>240</v>
      </c>
      <c r="B132" s="3">
        <v>48519.12932</v>
      </c>
      <c r="C132" s="3">
        <v>39978.479599999999</v>
      </c>
      <c r="D132" s="29">
        <f t="shared" ref="D132:D195" si="2">IF(B132=0,"",(C132/B132-1))</f>
        <v>-0.17602644234754383</v>
      </c>
    </row>
    <row r="133" spans="1:4" ht="13.8" x14ac:dyDescent="0.25">
      <c r="A133" s="4" t="s">
        <v>233</v>
      </c>
      <c r="B133" s="5">
        <v>46009.429369999998</v>
      </c>
      <c r="C133" s="5">
        <v>39972.215040000003</v>
      </c>
      <c r="D133" s="28">
        <f t="shared" si="2"/>
        <v>-0.13121689211682552</v>
      </c>
    </row>
    <row r="134" spans="1:4" ht="13.8" x14ac:dyDescent="0.25">
      <c r="A134" s="2" t="s">
        <v>225</v>
      </c>
      <c r="B134" s="3">
        <v>37898.456059999997</v>
      </c>
      <c r="C134" s="3">
        <v>38473.246030000002</v>
      </c>
      <c r="D134" s="29">
        <f t="shared" si="2"/>
        <v>1.5166580113184835E-2</v>
      </c>
    </row>
    <row r="135" spans="1:4" ht="13.8" x14ac:dyDescent="0.25">
      <c r="A135" s="4" t="s">
        <v>249</v>
      </c>
      <c r="B135" s="5">
        <v>59012.10183</v>
      </c>
      <c r="C135" s="5">
        <v>36348.698929999999</v>
      </c>
      <c r="D135" s="28">
        <f t="shared" si="2"/>
        <v>-0.38404669884980436</v>
      </c>
    </row>
    <row r="136" spans="1:4" ht="13.8" x14ac:dyDescent="0.25">
      <c r="A136" s="2" t="s">
        <v>229</v>
      </c>
      <c r="B136" s="3">
        <v>62166.323750000003</v>
      </c>
      <c r="C136" s="3">
        <v>36307.154640000001</v>
      </c>
      <c r="D136" s="29">
        <f t="shared" si="2"/>
        <v>-0.41596748126834504</v>
      </c>
    </row>
    <row r="137" spans="1:4" ht="13.8" x14ac:dyDescent="0.25">
      <c r="A137" s="4" t="s">
        <v>244</v>
      </c>
      <c r="B137" s="5">
        <v>32457.077369999999</v>
      </c>
      <c r="C137" s="5">
        <v>35858.163229999998</v>
      </c>
      <c r="D137" s="28">
        <f t="shared" si="2"/>
        <v>0.10478718774425499</v>
      </c>
    </row>
    <row r="138" spans="1:4" ht="13.8" x14ac:dyDescent="0.25">
      <c r="A138" s="2" t="s">
        <v>250</v>
      </c>
      <c r="B138" s="3">
        <v>72492.297300000006</v>
      </c>
      <c r="C138" s="3">
        <v>35270.61305</v>
      </c>
      <c r="D138" s="29">
        <f t="shared" si="2"/>
        <v>-0.51345709318554045</v>
      </c>
    </row>
    <row r="139" spans="1:4" ht="13.8" x14ac:dyDescent="0.25">
      <c r="A139" s="4" t="s">
        <v>239</v>
      </c>
      <c r="B139" s="5">
        <v>52890.857360000002</v>
      </c>
      <c r="C139" s="5">
        <v>33927.08771</v>
      </c>
      <c r="D139" s="28">
        <f t="shared" si="2"/>
        <v>-0.35854532515749715</v>
      </c>
    </row>
    <row r="140" spans="1:4" ht="13.8" x14ac:dyDescent="0.25">
      <c r="A140" s="2" t="s">
        <v>257</v>
      </c>
      <c r="B140" s="3">
        <v>46306.818099999997</v>
      </c>
      <c r="C140" s="3">
        <v>32500.386139999999</v>
      </c>
      <c r="D140" s="29">
        <f t="shared" si="2"/>
        <v>-0.29815116923354312</v>
      </c>
    </row>
    <row r="141" spans="1:4" ht="13.8" x14ac:dyDescent="0.25">
      <c r="A141" s="4" t="s">
        <v>237</v>
      </c>
      <c r="B141" s="5">
        <v>33894.479209999998</v>
      </c>
      <c r="C141" s="5">
        <v>31211.673030000002</v>
      </c>
      <c r="D141" s="28">
        <f t="shared" si="2"/>
        <v>-7.9151715634222741E-2</v>
      </c>
    </row>
    <row r="142" spans="1:4" ht="13.8" x14ac:dyDescent="0.25">
      <c r="A142" s="2" t="s">
        <v>236</v>
      </c>
      <c r="B142" s="3">
        <v>37137.544970000003</v>
      </c>
      <c r="C142" s="3">
        <v>30257.083999999999</v>
      </c>
      <c r="D142" s="29">
        <f t="shared" si="2"/>
        <v>-0.18526967723790289</v>
      </c>
    </row>
    <row r="143" spans="1:4" ht="13.8" x14ac:dyDescent="0.25">
      <c r="A143" s="4" t="s">
        <v>242</v>
      </c>
      <c r="B143" s="5">
        <v>48565.304709999997</v>
      </c>
      <c r="C143" s="5">
        <v>29700.908869999999</v>
      </c>
      <c r="D143" s="28">
        <f t="shared" si="2"/>
        <v>-0.38843359374857711</v>
      </c>
    </row>
    <row r="144" spans="1:4" ht="13.8" x14ac:dyDescent="0.25">
      <c r="A144" s="2" t="s">
        <v>269</v>
      </c>
      <c r="B144" s="3">
        <v>34385.334139999999</v>
      </c>
      <c r="C144" s="3">
        <v>28836.257109999999</v>
      </c>
      <c r="D144" s="29">
        <f t="shared" si="2"/>
        <v>-0.16137918007156526</v>
      </c>
    </row>
    <row r="145" spans="1:4" ht="13.8" x14ac:dyDescent="0.25">
      <c r="A145" s="4" t="s">
        <v>253</v>
      </c>
      <c r="B145" s="5">
        <v>31903.902529999999</v>
      </c>
      <c r="C145" s="5">
        <v>28314.408009999999</v>
      </c>
      <c r="D145" s="28">
        <f t="shared" si="2"/>
        <v>-0.11250957517265214</v>
      </c>
    </row>
    <row r="146" spans="1:4" ht="13.8" x14ac:dyDescent="0.25">
      <c r="A146" s="2" t="s">
        <v>272</v>
      </c>
      <c r="B146" s="3">
        <v>18960.204890000001</v>
      </c>
      <c r="C146" s="3">
        <v>28255.018250000001</v>
      </c>
      <c r="D146" s="29">
        <f t="shared" si="2"/>
        <v>0.49022747454075644</v>
      </c>
    </row>
    <row r="147" spans="1:4" ht="13.8" x14ac:dyDescent="0.25">
      <c r="A147" s="4" t="s">
        <v>251</v>
      </c>
      <c r="B147" s="5">
        <v>30637.39604</v>
      </c>
      <c r="C147" s="5">
        <v>27870.451440000001</v>
      </c>
      <c r="D147" s="28">
        <f t="shared" si="2"/>
        <v>-9.0312655696570765E-2</v>
      </c>
    </row>
    <row r="148" spans="1:4" ht="13.8" x14ac:dyDescent="0.25">
      <c r="A148" s="2" t="s">
        <v>232</v>
      </c>
      <c r="B148" s="3">
        <v>35886.700819999998</v>
      </c>
      <c r="C148" s="3">
        <v>24433.721409999998</v>
      </c>
      <c r="D148" s="29">
        <f t="shared" si="2"/>
        <v>-0.31914272274416333</v>
      </c>
    </row>
    <row r="149" spans="1:4" ht="13.8" x14ac:dyDescent="0.25">
      <c r="A149" s="4" t="s">
        <v>267</v>
      </c>
      <c r="B149" s="5">
        <v>19469.222580000001</v>
      </c>
      <c r="C149" s="5">
        <v>22149.1342</v>
      </c>
      <c r="D149" s="28">
        <f t="shared" si="2"/>
        <v>0.13764861996867661</v>
      </c>
    </row>
    <row r="150" spans="1:4" ht="13.8" x14ac:dyDescent="0.25">
      <c r="A150" s="2" t="s">
        <v>245</v>
      </c>
      <c r="B150" s="3">
        <v>17936.54377</v>
      </c>
      <c r="C150" s="3">
        <v>21876.349320000001</v>
      </c>
      <c r="D150" s="29">
        <f t="shared" si="2"/>
        <v>0.21965243697559922</v>
      </c>
    </row>
    <row r="151" spans="1:4" ht="13.8" x14ac:dyDescent="0.25">
      <c r="A151" s="4" t="s">
        <v>252</v>
      </c>
      <c r="B151" s="5">
        <v>30750.693329999998</v>
      </c>
      <c r="C151" s="5">
        <v>21473.368849999999</v>
      </c>
      <c r="D151" s="28">
        <f t="shared" si="2"/>
        <v>-0.30169480669722515</v>
      </c>
    </row>
    <row r="152" spans="1:4" ht="13.8" x14ac:dyDescent="0.25">
      <c r="A152" s="2" t="s">
        <v>248</v>
      </c>
      <c r="B152" s="3">
        <v>20749.96602</v>
      </c>
      <c r="C152" s="3">
        <v>21459.20134</v>
      </c>
      <c r="D152" s="29">
        <f t="shared" si="2"/>
        <v>3.4180071394642297E-2</v>
      </c>
    </row>
    <row r="153" spans="1:4" ht="13.8" x14ac:dyDescent="0.25">
      <c r="A153" s="4" t="s">
        <v>329</v>
      </c>
      <c r="B153" s="5">
        <v>17223.571980000001</v>
      </c>
      <c r="C153" s="5">
        <v>21069.155480000001</v>
      </c>
      <c r="D153" s="28">
        <f t="shared" si="2"/>
        <v>0.22327444646589512</v>
      </c>
    </row>
    <row r="154" spans="1:4" ht="13.8" x14ac:dyDescent="0.25">
      <c r="A154" s="2" t="s">
        <v>255</v>
      </c>
      <c r="B154" s="3">
        <v>24553.500899999999</v>
      </c>
      <c r="C154" s="3">
        <v>20297.46413</v>
      </c>
      <c r="D154" s="29">
        <f t="shared" si="2"/>
        <v>-0.17333726816936312</v>
      </c>
    </row>
    <row r="155" spans="1:4" ht="13.8" x14ac:dyDescent="0.25">
      <c r="A155" s="4" t="s">
        <v>265</v>
      </c>
      <c r="B155" s="5">
        <v>22199.29493</v>
      </c>
      <c r="C155" s="5">
        <v>19534.491239999999</v>
      </c>
      <c r="D155" s="28">
        <f t="shared" si="2"/>
        <v>-0.12004001471230508</v>
      </c>
    </row>
    <row r="156" spans="1:4" ht="13.8" x14ac:dyDescent="0.25">
      <c r="A156" s="2" t="s">
        <v>234</v>
      </c>
      <c r="B156" s="3">
        <v>47022.081530000003</v>
      </c>
      <c r="C156" s="3">
        <v>18631.70635</v>
      </c>
      <c r="D156" s="29">
        <f t="shared" si="2"/>
        <v>-0.60376687412034269</v>
      </c>
    </row>
    <row r="157" spans="1:4" ht="13.8" x14ac:dyDescent="0.25">
      <c r="A157" s="4" t="s">
        <v>270</v>
      </c>
      <c r="B157" s="5">
        <v>154282.58356</v>
      </c>
      <c r="C157" s="5">
        <v>17810.48919</v>
      </c>
      <c r="D157" s="28">
        <f t="shared" si="2"/>
        <v>-0.88455930164616692</v>
      </c>
    </row>
    <row r="158" spans="1:4" ht="13.8" x14ac:dyDescent="0.25">
      <c r="A158" s="2" t="s">
        <v>311</v>
      </c>
      <c r="B158" s="3">
        <v>698.09645</v>
      </c>
      <c r="C158" s="3">
        <v>17599.105889999999</v>
      </c>
      <c r="D158" s="29">
        <f t="shared" si="2"/>
        <v>24.210135204096797</v>
      </c>
    </row>
    <row r="159" spans="1:4" ht="13.8" x14ac:dyDescent="0.25">
      <c r="A159" s="4" t="s">
        <v>260</v>
      </c>
      <c r="B159" s="5">
        <v>46069.584770000001</v>
      </c>
      <c r="C159" s="5">
        <v>16973.44614</v>
      </c>
      <c r="D159" s="28">
        <f t="shared" si="2"/>
        <v>-0.6315693700140983</v>
      </c>
    </row>
    <row r="160" spans="1:4" ht="13.8" x14ac:dyDescent="0.25">
      <c r="A160" s="2" t="s">
        <v>274</v>
      </c>
      <c r="B160" s="3">
        <v>9569.4886100000003</v>
      </c>
      <c r="C160" s="3">
        <v>16302.33927</v>
      </c>
      <c r="D160" s="29">
        <f t="shared" si="2"/>
        <v>0.70357476082517634</v>
      </c>
    </row>
    <row r="161" spans="1:4" ht="13.8" x14ac:dyDescent="0.25">
      <c r="A161" s="4" t="s">
        <v>256</v>
      </c>
      <c r="B161" s="5">
        <v>17006.64345</v>
      </c>
      <c r="C161" s="5">
        <v>16065.23487</v>
      </c>
      <c r="D161" s="28">
        <f t="shared" si="2"/>
        <v>-5.5355342914536143E-2</v>
      </c>
    </row>
    <row r="162" spans="1:4" ht="13.8" x14ac:dyDescent="0.25">
      <c r="A162" s="2" t="s">
        <v>238</v>
      </c>
      <c r="B162" s="3">
        <v>7042.4882200000002</v>
      </c>
      <c r="C162" s="3">
        <v>15909.421270000001</v>
      </c>
      <c r="D162" s="29">
        <f t="shared" si="2"/>
        <v>1.2590625320208204</v>
      </c>
    </row>
    <row r="163" spans="1:4" ht="13.8" x14ac:dyDescent="0.25">
      <c r="A163" s="4" t="s">
        <v>264</v>
      </c>
      <c r="B163" s="5">
        <v>29414.142510000001</v>
      </c>
      <c r="C163" s="5">
        <v>15629.010190000001</v>
      </c>
      <c r="D163" s="28">
        <f t="shared" si="2"/>
        <v>-0.46865661017700699</v>
      </c>
    </row>
    <row r="164" spans="1:4" ht="13.8" x14ac:dyDescent="0.25">
      <c r="A164" s="2" t="s">
        <v>275</v>
      </c>
      <c r="B164" s="3">
        <v>14624.08128</v>
      </c>
      <c r="C164" s="3">
        <v>15177.361360000001</v>
      </c>
      <c r="D164" s="29">
        <f t="shared" si="2"/>
        <v>3.783349322303553E-2</v>
      </c>
    </row>
    <row r="165" spans="1:4" ht="13.8" x14ac:dyDescent="0.25">
      <c r="A165" s="4" t="s">
        <v>263</v>
      </c>
      <c r="B165" s="5">
        <v>14339.46881</v>
      </c>
      <c r="C165" s="5">
        <v>15121.495510000001</v>
      </c>
      <c r="D165" s="28">
        <f t="shared" si="2"/>
        <v>5.4536657554193013E-2</v>
      </c>
    </row>
    <row r="166" spans="1:4" ht="13.8" x14ac:dyDescent="0.25">
      <c r="A166" s="2" t="s">
        <v>261</v>
      </c>
      <c r="B166" s="3">
        <v>19696.030900000002</v>
      </c>
      <c r="C166" s="3">
        <v>14364.04761</v>
      </c>
      <c r="D166" s="29">
        <f t="shared" si="2"/>
        <v>-0.27071359285895524</v>
      </c>
    </row>
    <row r="167" spans="1:4" ht="13.8" x14ac:dyDescent="0.25">
      <c r="A167" s="4" t="s">
        <v>227</v>
      </c>
      <c r="B167" s="5">
        <v>6100.4174499999999</v>
      </c>
      <c r="C167" s="5">
        <v>14036.774820000001</v>
      </c>
      <c r="D167" s="28">
        <f t="shared" si="2"/>
        <v>1.300953161820098</v>
      </c>
    </row>
    <row r="168" spans="1:4" ht="13.8" x14ac:dyDescent="0.25">
      <c r="A168" s="2" t="s">
        <v>258</v>
      </c>
      <c r="B168" s="3">
        <v>50960.497530000001</v>
      </c>
      <c r="C168" s="3">
        <v>12265.07849</v>
      </c>
      <c r="D168" s="29">
        <f t="shared" si="2"/>
        <v>-0.75932184565545779</v>
      </c>
    </row>
    <row r="169" spans="1:4" ht="13.8" x14ac:dyDescent="0.25">
      <c r="A169" s="4" t="s">
        <v>268</v>
      </c>
      <c r="B169" s="5">
        <v>5027.8339100000003</v>
      </c>
      <c r="C169" s="5">
        <v>10907.017949999999</v>
      </c>
      <c r="D169" s="28">
        <f t="shared" si="2"/>
        <v>1.169327417181925</v>
      </c>
    </row>
    <row r="170" spans="1:4" ht="13.8" x14ac:dyDescent="0.25">
      <c r="A170" s="2" t="s">
        <v>273</v>
      </c>
      <c r="B170" s="3">
        <v>4298.63591</v>
      </c>
      <c r="C170" s="3">
        <v>10609.28536</v>
      </c>
      <c r="D170" s="29">
        <f t="shared" si="2"/>
        <v>1.4680586079224374</v>
      </c>
    </row>
    <row r="171" spans="1:4" ht="13.8" x14ac:dyDescent="0.25">
      <c r="A171" s="4" t="s">
        <v>262</v>
      </c>
      <c r="B171" s="5">
        <v>9832.9263100000007</v>
      </c>
      <c r="C171" s="5">
        <v>10155.99725</v>
      </c>
      <c r="D171" s="28">
        <f t="shared" si="2"/>
        <v>3.2856031847959599E-2</v>
      </c>
    </row>
    <row r="172" spans="1:4" ht="13.8" x14ac:dyDescent="0.25">
      <c r="A172" s="2" t="s">
        <v>259</v>
      </c>
      <c r="B172" s="3">
        <v>19673.37803</v>
      </c>
      <c r="C172" s="3">
        <v>9718.7416200000007</v>
      </c>
      <c r="D172" s="29">
        <f t="shared" si="2"/>
        <v>-0.50599527924589971</v>
      </c>
    </row>
    <row r="173" spans="1:4" ht="13.8" x14ac:dyDescent="0.25">
      <c r="A173" s="4" t="s">
        <v>254</v>
      </c>
      <c r="B173" s="5">
        <v>41331.904880000002</v>
      </c>
      <c r="C173" s="5">
        <v>9319.3527400000003</v>
      </c>
      <c r="D173" s="28">
        <f t="shared" si="2"/>
        <v>-0.77452399624316559</v>
      </c>
    </row>
    <row r="174" spans="1:4" ht="13.8" x14ac:dyDescent="0.25">
      <c r="A174" s="2" t="s">
        <v>286</v>
      </c>
      <c r="B174" s="3">
        <v>7571.3830399999997</v>
      </c>
      <c r="C174" s="3">
        <v>7863.4179899999999</v>
      </c>
      <c r="D174" s="29">
        <f t="shared" si="2"/>
        <v>3.8570885722881032E-2</v>
      </c>
    </row>
    <row r="175" spans="1:4" ht="13.8" x14ac:dyDescent="0.25">
      <c r="A175" s="4" t="s">
        <v>278</v>
      </c>
      <c r="B175" s="5">
        <v>8035.8637699999999</v>
      </c>
      <c r="C175" s="5">
        <v>6750.6925099999999</v>
      </c>
      <c r="D175" s="28">
        <f t="shared" si="2"/>
        <v>-0.15992944838088019</v>
      </c>
    </row>
    <row r="176" spans="1:4" ht="13.8" x14ac:dyDescent="0.25">
      <c r="A176" s="2" t="s">
        <v>279</v>
      </c>
      <c r="B176" s="3">
        <v>7562.8107600000003</v>
      </c>
      <c r="C176" s="3">
        <v>6720.8606300000001</v>
      </c>
      <c r="D176" s="29">
        <f t="shared" si="2"/>
        <v>-0.11132767389250398</v>
      </c>
    </row>
    <row r="177" spans="1:4" ht="13.8" x14ac:dyDescent="0.25">
      <c r="A177" s="4" t="s">
        <v>287</v>
      </c>
      <c r="B177" s="5">
        <v>6992.5052400000004</v>
      </c>
      <c r="C177" s="5">
        <v>5541.6825500000004</v>
      </c>
      <c r="D177" s="28">
        <f t="shared" si="2"/>
        <v>-0.20748253168273634</v>
      </c>
    </row>
    <row r="178" spans="1:4" ht="13.8" x14ac:dyDescent="0.25">
      <c r="A178" s="2" t="s">
        <v>285</v>
      </c>
      <c r="B178" s="3">
        <v>4813.8134799999998</v>
      </c>
      <c r="C178" s="3">
        <v>5294.0109499999999</v>
      </c>
      <c r="D178" s="29">
        <f t="shared" si="2"/>
        <v>9.9754066499477378E-2</v>
      </c>
    </row>
    <row r="179" spans="1:4" ht="13.8" x14ac:dyDescent="0.25">
      <c r="A179" s="4" t="s">
        <v>271</v>
      </c>
      <c r="B179" s="5">
        <v>11330.00467</v>
      </c>
      <c r="C179" s="5">
        <v>4812.9499400000004</v>
      </c>
      <c r="D179" s="28">
        <f t="shared" si="2"/>
        <v>-0.57520318127106296</v>
      </c>
    </row>
    <row r="180" spans="1:4" ht="13.8" x14ac:dyDescent="0.25">
      <c r="A180" s="2" t="s">
        <v>288</v>
      </c>
      <c r="B180" s="3">
        <v>5821.0735800000002</v>
      </c>
      <c r="C180" s="3">
        <v>4812.9276300000001</v>
      </c>
      <c r="D180" s="29">
        <f t="shared" si="2"/>
        <v>-0.17318900648563873</v>
      </c>
    </row>
    <row r="181" spans="1:4" ht="13.8" x14ac:dyDescent="0.25">
      <c r="A181" s="4" t="s">
        <v>292</v>
      </c>
      <c r="B181" s="5">
        <v>5483.4995600000002</v>
      </c>
      <c r="C181" s="5">
        <v>4366.4834300000002</v>
      </c>
      <c r="D181" s="28">
        <f t="shared" si="2"/>
        <v>-0.20370497303368074</v>
      </c>
    </row>
    <row r="182" spans="1:4" ht="13.8" x14ac:dyDescent="0.25">
      <c r="A182" s="2" t="s">
        <v>277</v>
      </c>
      <c r="B182" s="3">
        <v>705.93010000000004</v>
      </c>
      <c r="C182" s="3">
        <v>4349.5825000000004</v>
      </c>
      <c r="D182" s="29">
        <f t="shared" si="2"/>
        <v>5.1614917680943204</v>
      </c>
    </row>
    <row r="183" spans="1:4" ht="13.8" x14ac:dyDescent="0.25">
      <c r="A183" s="4" t="s">
        <v>283</v>
      </c>
      <c r="B183" s="5">
        <v>3071.07996</v>
      </c>
      <c r="C183" s="5">
        <v>4275.92875</v>
      </c>
      <c r="D183" s="28">
        <f t="shared" si="2"/>
        <v>0.39232087919977188</v>
      </c>
    </row>
    <row r="184" spans="1:4" ht="13.8" x14ac:dyDescent="0.25">
      <c r="A184" s="2" t="s">
        <v>289</v>
      </c>
      <c r="B184" s="3">
        <v>4462.2632299999996</v>
      </c>
      <c r="C184" s="3">
        <v>4226.2946000000002</v>
      </c>
      <c r="D184" s="29">
        <f t="shared" si="2"/>
        <v>-5.2880930110436264E-2</v>
      </c>
    </row>
    <row r="185" spans="1:4" ht="13.8" x14ac:dyDescent="0.25">
      <c r="A185" s="4" t="s">
        <v>276</v>
      </c>
      <c r="B185" s="5">
        <v>4791.7892899999997</v>
      </c>
      <c r="C185" s="5">
        <v>4225.7336699999996</v>
      </c>
      <c r="D185" s="28">
        <f t="shared" si="2"/>
        <v>-0.11813032371463061</v>
      </c>
    </row>
    <row r="186" spans="1:4" ht="13.8" x14ac:dyDescent="0.25">
      <c r="A186" s="2" t="s">
        <v>299</v>
      </c>
      <c r="B186" s="3">
        <v>1888.64921</v>
      </c>
      <c r="C186" s="3">
        <v>3723.7036199999998</v>
      </c>
      <c r="D186" s="29">
        <f t="shared" si="2"/>
        <v>0.97162268158839282</v>
      </c>
    </row>
    <row r="187" spans="1:4" ht="13.8" x14ac:dyDescent="0.25">
      <c r="A187" s="4" t="s">
        <v>280</v>
      </c>
      <c r="B187" s="5">
        <v>5066.52783</v>
      </c>
      <c r="C187" s="5">
        <v>3554.35898</v>
      </c>
      <c r="D187" s="28">
        <f t="shared" si="2"/>
        <v>-0.29846255675259958</v>
      </c>
    </row>
    <row r="188" spans="1:4" ht="13.8" x14ac:dyDescent="0.25">
      <c r="A188" s="2" t="s">
        <v>281</v>
      </c>
      <c r="B188" s="3">
        <v>4126.9919399999999</v>
      </c>
      <c r="C188" s="3">
        <v>3234.7896599999999</v>
      </c>
      <c r="D188" s="29">
        <f t="shared" si="2"/>
        <v>-0.21618706626308559</v>
      </c>
    </row>
    <row r="189" spans="1:4" ht="13.8" x14ac:dyDescent="0.25">
      <c r="A189" s="4" t="s">
        <v>284</v>
      </c>
      <c r="B189" s="5">
        <v>5958.6689800000004</v>
      </c>
      <c r="C189" s="5">
        <v>3210.3528700000002</v>
      </c>
      <c r="D189" s="28">
        <f t="shared" si="2"/>
        <v>-0.46122986848650216</v>
      </c>
    </row>
    <row r="190" spans="1:4" ht="13.8" x14ac:dyDescent="0.25">
      <c r="A190" s="2" t="s">
        <v>294</v>
      </c>
      <c r="B190" s="3">
        <v>4416.4421899999998</v>
      </c>
      <c r="C190" s="3">
        <v>3205.9611199999999</v>
      </c>
      <c r="D190" s="29">
        <f t="shared" si="2"/>
        <v>-0.27408511601054153</v>
      </c>
    </row>
    <row r="191" spans="1:4" ht="13.8" x14ac:dyDescent="0.25">
      <c r="A191" s="4" t="s">
        <v>302</v>
      </c>
      <c r="B191" s="5">
        <v>4766.7774600000002</v>
      </c>
      <c r="C191" s="5">
        <v>3142.9701500000001</v>
      </c>
      <c r="D191" s="28">
        <f t="shared" si="2"/>
        <v>-0.34065095835206038</v>
      </c>
    </row>
    <row r="192" spans="1:4" ht="13.8" x14ac:dyDescent="0.25">
      <c r="A192" s="2" t="s">
        <v>295</v>
      </c>
      <c r="B192" s="3">
        <v>3948.4230400000001</v>
      </c>
      <c r="C192" s="3">
        <v>3000.5632300000002</v>
      </c>
      <c r="D192" s="29">
        <f t="shared" si="2"/>
        <v>-0.24006034824475142</v>
      </c>
    </row>
    <row r="193" spans="1:4" ht="13.8" x14ac:dyDescent="0.25">
      <c r="A193" s="4" t="s">
        <v>296</v>
      </c>
      <c r="B193" s="5">
        <v>2698.1101399999998</v>
      </c>
      <c r="C193" s="5">
        <v>2971.9116899999999</v>
      </c>
      <c r="D193" s="28">
        <f t="shared" si="2"/>
        <v>0.10147901152767624</v>
      </c>
    </row>
    <row r="194" spans="1:4" ht="13.8" x14ac:dyDescent="0.25">
      <c r="A194" s="2" t="s">
        <v>282</v>
      </c>
      <c r="B194" s="3">
        <v>9431.1106400000008</v>
      </c>
      <c r="C194" s="3">
        <v>2839.3734599999998</v>
      </c>
      <c r="D194" s="29">
        <f t="shared" si="2"/>
        <v>-0.69893540979601965</v>
      </c>
    </row>
    <row r="195" spans="1:4" ht="13.8" x14ac:dyDescent="0.25">
      <c r="A195" s="4" t="s">
        <v>266</v>
      </c>
      <c r="B195" s="5">
        <v>2052.5623300000002</v>
      </c>
      <c r="C195" s="5">
        <v>2835.0875700000001</v>
      </c>
      <c r="D195" s="28">
        <f t="shared" si="2"/>
        <v>0.38124310699982478</v>
      </c>
    </row>
    <row r="196" spans="1:4" ht="13.8" x14ac:dyDescent="0.25">
      <c r="A196" s="2" t="s">
        <v>290</v>
      </c>
      <c r="B196" s="3">
        <v>6979.5164699999996</v>
      </c>
      <c r="C196" s="3">
        <v>2558.6541699999998</v>
      </c>
      <c r="D196" s="29">
        <f t="shared" ref="D196:D259" si="3">IF(B196=0,"",(C196/B196-1))</f>
        <v>-0.6334052393173879</v>
      </c>
    </row>
    <row r="197" spans="1:4" ht="13.8" x14ac:dyDescent="0.25">
      <c r="A197" s="4" t="s">
        <v>305</v>
      </c>
      <c r="B197" s="5">
        <v>3558.9587000000001</v>
      </c>
      <c r="C197" s="5">
        <v>2533.1485400000001</v>
      </c>
      <c r="D197" s="28">
        <f t="shared" si="3"/>
        <v>-0.28823322956796327</v>
      </c>
    </row>
    <row r="198" spans="1:4" ht="13.8" x14ac:dyDescent="0.25">
      <c r="A198" s="2" t="s">
        <v>293</v>
      </c>
      <c r="B198" s="3">
        <v>3058.85005</v>
      </c>
      <c r="C198" s="3">
        <v>2315.93921</v>
      </c>
      <c r="D198" s="29">
        <f t="shared" si="3"/>
        <v>-0.24287259194022925</v>
      </c>
    </row>
    <row r="199" spans="1:4" ht="13.8" x14ac:dyDescent="0.25">
      <c r="A199" s="4" t="s">
        <v>301</v>
      </c>
      <c r="B199" s="5">
        <v>2079.0933100000002</v>
      </c>
      <c r="C199" s="5">
        <v>2294.9386300000001</v>
      </c>
      <c r="D199" s="28">
        <f t="shared" si="3"/>
        <v>0.10381704320908991</v>
      </c>
    </row>
    <row r="200" spans="1:4" ht="13.8" x14ac:dyDescent="0.25">
      <c r="A200" s="2" t="s">
        <v>325</v>
      </c>
      <c r="B200" s="3">
        <v>152.34200999999999</v>
      </c>
      <c r="C200" s="3">
        <v>1844.7424000000001</v>
      </c>
      <c r="D200" s="29">
        <f t="shared" si="3"/>
        <v>11.109216623832127</v>
      </c>
    </row>
    <row r="201" spans="1:4" ht="13.8" x14ac:dyDescent="0.25">
      <c r="A201" s="4" t="s">
        <v>314</v>
      </c>
      <c r="B201" s="5">
        <v>4549.9758099999999</v>
      </c>
      <c r="C201" s="5">
        <v>1358.51738</v>
      </c>
      <c r="D201" s="28">
        <f t="shared" si="3"/>
        <v>-0.70142316426952611</v>
      </c>
    </row>
    <row r="202" spans="1:4" ht="13.8" x14ac:dyDescent="0.25">
      <c r="A202" s="2" t="s">
        <v>303</v>
      </c>
      <c r="B202" s="3">
        <v>1533.3279500000001</v>
      </c>
      <c r="C202" s="3">
        <v>1286.5348100000001</v>
      </c>
      <c r="D202" s="29">
        <f t="shared" si="3"/>
        <v>-0.16095261290971707</v>
      </c>
    </row>
    <row r="203" spans="1:4" ht="13.8" x14ac:dyDescent="0.25">
      <c r="A203" s="4" t="s">
        <v>319</v>
      </c>
      <c r="B203" s="5">
        <v>1631.7652800000001</v>
      </c>
      <c r="C203" s="5">
        <v>1277.9924799999999</v>
      </c>
      <c r="D203" s="28">
        <f t="shared" si="3"/>
        <v>-0.21680373049731771</v>
      </c>
    </row>
    <row r="204" spans="1:4" ht="13.8" x14ac:dyDescent="0.25">
      <c r="A204" s="2" t="s">
        <v>343</v>
      </c>
      <c r="B204" s="3">
        <v>1334.9623300000001</v>
      </c>
      <c r="C204" s="3">
        <v>1184.21001</v>
      </c>
      <c r="D204" s="29">
        <f t="shared" si="3"/>
        <v>-0.11292627260875598</v>
      </c>
    </row>
    <row r="205" spans="1:4" ht="13.8" x14ac:dyDescent="0.25">
      <c r="A205" s="4" t="s">
        <v>298</v>
      </c>
      <c r="B205" s="5">
        <v>671.89412000000004</v>
      </c>
      <c r="C205" s="5">
        <v>1134.2027700000001</v>
      </c>
      <c r="D205" s="28">
        <f t="shared" si="3"/>
        <v>0.68806771221632368</v>
      </c>
    </row>
    <row r="206" spans="1:4" ht="13.8" x14ac:dyDescent="0.25">
      <c r="A206" s="2" t="s">
        <v>310</v>
      </c>
      <c r="B206" s="3">
        <v>680.04165</v>
      </c>
      <c r="C206" s="3">
        <v>1109.93877</v>
      </c>
      <c r="D206" s="29">
        <f t="shared" si="3"/>
        <v>0.63216292707953992</v>
      </c>
    </row>
    <row r="207" spans="1:4" ht="13.8" x14ac:dyDescent="0.25">
      <c r="A207" s="4" t="s">
        <v>309</v>
      </c>
      <c r="B207" s="5">
        <v>870.13742000000002</v>
      </c>
      <c r="C207" s="5">
        <v>1038.9415899999999</v>
      </c>
      <c r="D207" s="28">
        <f t="shared" si="3"/>
        <v>0.19399713898064497</v>
      </c>
    </row>
    <row r="208" spans="1:4" ht="13.8" x14ac:dyDescent="0.25">
      <c r="A208" s="2" t="s">
        <v>297</v>
      </c>
      <c r="B208" s="3">
        <v>789.07195999999999</v>
      </c>
      <c r="C208" s="3">
        <v>997.80705999999998</v>
      </c>
      <c r="D208" s="29">
        <f t="shared" si="3"/>
        <v>0.26453240082184637</v>
      </c>
    </row>
    <row r="209" spans="1:4" ht="13.8" x14ac:dyDescent="0.25">
      <c r="A209" s="4" t="s">
        <v>362</v>
      </c>
      <c r="B209" s="5">
        <v>470.71672999999998</v>
      </c>
      <c r="C209" s="5">
        <v>932.0711</v>
      </c>
      <c r="D209" s="28">
        <f t="shared" si="3"/>
        <v>0.98011041587580716</v>
      </c>
    </row>
    <row r="210" spans="1:4" ht="13.8" x14ac:dyDescent="0.25">
      <c r="A210" s="2" t="s">
        <v>306</v>
      </c>
      <c r="B210" s="3">
        <v>159.24420000000001</v>
      </c>
      <c r="C210" s="3">
        <v>676.53624000000002</v>
      </c>
      <c r="D210" s="29">
        <f t="shared" si="3"/>
        <v>3.2484199738514805</v>
      </c>
    </row>
    <row r="211" spans="1:4" ht="13.8" x14ac:dyDescent="0.25">
      <c r="A211" s="4" t="s">
        <v>312</v>
      </c>
      <c r="B211" s="5">
        <v>3776.3611799999999</v>
      </c>
      <c r="C211" s="5">
        <v>667.86654999999996</v>
      </c>
      <c r="D211" s="28">
        <f t="shared" si="3"/>
        <v>-0.82314547836761731</v>
      </c>
    </row>
    <row r="212" spans="1:4" ht="13.8" x14ac:dyDescent="0.25">
      <c r="A212" s="2" t="s">
        <v>307</v>
      </c>
      <c r="B212" s="3">
        <v>527.12546999999995</v>
      </c>
      <c r="C212" s="3">
        <v>640.06587000000002</v>
      </c>
      <c r="D212" s="29">
        <f t="shared" si="3"/>
        <v>0.21425714830285103</v>
      </c>
    </row>
    <row r="213" spans="1:4" ht="13.8" x14ac:dyDescent="0.25">
      <c r="A213" s="4" t="s">
        <v>300</v>
      </c>
      <c r="B213" s="5">
        <v>489.70049999999998</v>
      </c>
      <c r="C213" s="5">
        <v>639.39081999999996</v>
      </c>
      <c r="D213" s="28">
        <f t="shared" si="3"/>
        <v>0.30567728642302794</v>
      </c>
    </row>
    <row r="214" spans="1:4" ht="13.8" x14ac:dyDescent="0.25">
      <c r="A214" s="2" t="s">
        <v>304</v>
      </c>
      <c r="B214" s="3">
        <v>2772.7191600000001</v>
      </c>
      <c r="C214" s="3">
        <v>633.68014000000005</v>
      </c>
      <c r="D214" s="29">
        <f t="shared" si="3"/>
        <v>-0.77145895295072009</v>
      </c>
    </row>
    <row r="215" spans="1:4" ht="13.8" x14ac:dyDescent="0.25">
      <c r="A215" s="4" t="s">
        <v>330</v>
      </c>
      <c r="B215" s="5">
        <v>323.54065000000003</v>
      </c>
      <c r="C215" s="5">
        <v>579.95486000000005</v>
      </c>
      <c r="D215" s="28">
        <f t="shared" si="3"/>
        <v>0.7925254832738946</v>
      </c>
    </row>
    <row r="216" spans="1:4" ht="13.8" x14ac:dyDescent="0.25">
      <c r="A216" s="2" t="s">
        <v>316</v>
      </c>
      <c r="B216" s="3">
        <v>93.278490000000005</v>
      </c>
      <c r="C216" s="3">
        <v>482.94278000000003</v>
      </c>
      <c r="D216" s="29">
        <f t="shared" si="3"/>
        <v>4.1774292229644798</v>
      </c>
    </row>
    <row r="217" spans="1:4" ht="13.8" x14ac:dyDescent="0.25">
      <c r="A217" s="4" t="s">
        <v>308</v>
      </c>
      <c r="B217" s="5">
        <v>487.41102000000001</v>
      </c>
      <c r="C217" s="5">
        <v>478.76051999999999</v>
      </c>
      <c r="D217" s="28">
        <f t="shared" si="3"/>
        <v>-1.7747854777678262E-2</v>
      </c>
    </row>
    <row r="218" spans="1:4" ht="13.8" x14ac:dyDescent="0.25">
      <c r="A218" s="2" t="s">
        <v>313</v>
      </c>
      <c r="B218" s="3">
        <v>775.34730000000002</v>
      </c>
      <c r="C218" s="3">
        <v>475.41989000000001</v>
      </c>
      <c r="D218" s="29">
        <f t="shared" si="3"/>
        <v>-0.3868297600314079</v>
      </c>
    </row>
    <row r="219" spans="1:4" ht="13.8" x14ac:dyDescent="0.25">
      <c r="A219" s="4" t="s">
        <v>324</v>
      </c>
      <c r="B219" s="5">
        <v>4193.1081400000003</v>
      </c>
      <c r="C219" s="5">
        <v>427.97973000000002</v>
      </c>
      <c r="D219" s="28">
        <f t="shared" si="3"/>
        <v>-0.89793257991195041</v>
      </c>
    </row>
    <row r="220" spans="1:4" ht="13.8" x14ac:dyDescent="0.25">
      <c r="A220" s="2" t="s">
        <v>291</v>
      </c>
      <c r="B220" s="3">
        <v>34.520760000000003</v>
      </c>
      <c r="C220" s="3">
        <v>426.64623999999998</v>
      </c>
      <c r="D220" s="29">
        <f t="shared" si="3"/>
        <v>11.359120714607672</v>
      </c>
    </row>
    <row r="221" spans="1:4" ht="13.8" x14ac:dyDescent="0.25">
      <c r="A221" s="4" t="s">
        <v>318</v>
      </c>
      <c r="B221" s="5">
        <v>503.55531999999999</v>
      </c>
      <c r="C221" s="5">
        <v>404.69220999999999</v>
      </c>
      <c r="D221" s="28">
        <f t="shared" si="3"/>
        <v>-0.19633018672109359</v>
      </c>
    </row>
    <row r="222" spans="1:4" ht="13.8" x14ac:dyDescent="0.25">
      <c r="A222" s="2" t="s">
        <v>354</v>
      </c>
      <c r="B222" s="3">
        <v>30.107420000000001</v>
      </c>
      <c r="C222" s="3">
        <v>346.75373000000002</v>
      </c>
      <c r="D222" s="29">
        <f t="shared" si="3"/>
        <v>10.517218346839417</v>
      </c>
    </row>
    <row r="223" spans="1:4" ht="13.8" x14ac:dyDescent="0.25">
      <c r="A223" s="4" t="s">
        <v>322</v>
      </c>
      <c r="B223" s="5">
        <v>411.43529000000001</v>
      </c>
      <c r="C223" s="5">
        <v>306.96940999999998</v>
      </c>
      <c r="D223" s="28">
        <f t="shared" si="3"/>
        <v>-0.25390597875063181</v>
      </c>
    </row>
    <row r="224" spans="1:4" ht="13.8" x14ac:dyDescent="0.25">
      <c r="A224" s="2" t="s">
        <v>321</v>
      </c>
      <c r="B224" s="3">
        <v>148.69408999999999</v>
      </c>
      <c r="C224" s="3">
        <v>299.87169999999998</v>
      </c>
      <c r="D224" s="29">
        <f t="shared" si="3"/>
        <v>1.0167022105586039</v>
      </c>
    </row>
    <row r="225" spans="1:4" ht="13.8" x14ac:dyDescent="0.25">
      <c r="A225" s="4" t="s">
        <v>323</v>
      </c>
      <c r="B225" s="5">
        <v>203.48222000000001</v>
      </c>
      <c r="C225" s="5">
        <v>250.12515999999999</v>
      </c>
      <c r="D225" s="28">
        <f t="shared" si="3"/>
        <v>0.22922366386606141</v>
      </c>
    </row>
    <row r="226" spans="1:4" ht="13.8" x14ac:dyDescent="0.25">
      <c r="A226" s="2" t="s">
        <v>320</v>
      </c>
      <c r="B226" s="3">
        <v>153.3329</v>
      </c>
      <c r="C226" s="3">
        <v>247.87988999999999</v>
      </c>
      <c r="D226" s="29">
        <f t="shared" si="3"/>
        <v>0.6166125469485022</v>
      </c>
    </row>
    <row r="227" spans="1:4" ht="13.8" x14ac:dyDescent="0.25">
      <c r="A227" s="4" t="s">
        <v>317</v>
      </c>
      <c r="B227" s="5">
        <v>906.34149000000002</v>
      </c>
      <c r="C227" s="5">
        <v>246.24602999999999</v>
      </c>
      <c r="D227" s="28">
        <f t="shared" si="3"/>
        <v>-0.72830767131713237</v>
      </c>
    </row>
    <row r="228" spans="1:4" ht="13.8" x14ac:dyDescent="0.25">
      <c r="A228" s="2" t="s">
        <v>328</v>
      </c>
      <c r="B228" s="3">
        <v>208.83814000000001</v>
      </c>
      <c r="C228" s="3">
        <v>237.51138</v>
      </c>
      <c r="D228" s="29">
        <f t="shared" si="3"/>
        <v>0.13729886695983784</v>
      </c>
    </row>
    <row r="229" spans="1:4" ht="13.8" x14ac:dyDescent="0.25">
      <c r="A229" s="4" t="s">
        <v>326</v>
      </c>
      <c r="B229" s="5">
        <v>58.232700000000001</v>
      </c>
      <c r="C229" s="5">
        <v>201.39594</v>
      </c>
      <c r="D229" s="28">
        <f t="shared" si="3"/>
        <v>2.4584681802492412</v>
      </c>
    </row>
    <row r="230" spans="1:4" ht="13.8" x14ac:dyDescent="0.25">
      <c r="A230" s="2" t="s">
        <v>360</v>
      </c>
      <c r="B230" s="3">
        <v>0</v>
      </c>
      <c r="C230" s="3">
        <v>192.67344</v>
      </c>
      <c r="D230" s="29" t="str">
        <f t="shared" si="3"/>
        <v/>
      </c>
    </row>
    <row r="231" spans="1:4" ht="13.8" x14ac:dyDescent="0.25">
      <c r="A231" s="4" t="s">
        <v>334</v>
      </c>
      <c r="B231" s="5">
        <v>67.522760000000005</v>
      </c>
      <c r="C231" s="5">
        <v>188.48088999999999</v>
      </c>
      <c r="D231" s="28">
        <f t="shared" si="3"/>
        <v>1.7913682734532768</v>
      </c>
    </row>
    <row r="232" spans="1:4" ht="13.8" x14ac:dyDescent="0.25">
      <c r="A232" s="2" t="s">
        <v>315</v>
      </c>
      <c r="B232" s="3">
        <v>76.110140000000001</v>
      </c>
      <c r="C232" s="3">
        <v>135.32579000000001</v>
      </c>
      <c r="D232" s="29">
        <f t="shared" si="3"/>
        <v>0.77802576634335474</v>
      </c>
    </row>
    <row r="233" spans="1:4" ht="13.8" x14ac:dyDescent="0.25">
      <c r="A233" s="4" t="s">
        <v>351</v>
      </c>
      <c r="B233" s="5">
        <v>51.637009999999997</v>
      </c>
      <c r="C233" s="5">
        <v>125.72779</v>
      </c>
      <c r="D233" s="28">
        <f t="shared" si="3"/>
        <v>1.4348386941846556</v>
      </c>
    </row>
    <row r="234" spans="1:4" ht="13.8" x14ac:dyDescent="0.25">
      <c r="A234" s="2" t="s">
        <v>356</v>
      </c>
      <c r="B234" s="3">
        <v>89.154839999999993</v>
      </c>
      <c r="C234" s="3">
        <v>71.173079999999999</v>
      </c>
      <c r="D234" s="29">
        <f t="shared" si="3"/>
        <v>-0.20169134956666401</v>
      </c>
    </row>
    <row r="235" spans="1:4" ht="13.8" x14ac:dyDescent="0.25">
      <c r="A235" s="4" t="s">
        <v>327</v>
      </c>
      <c r="B235" s="5">
        <v>454.46440999999999</v>
      </c>
      <c r="C235" s="5">
        <v>58.412999999999997</v>
      </c>
      <c r="D235" s="28">
        <f t="shared" si="3"/>
        <v>-0.87146848308759761</v>
      </c>
    </row>
    <row r="236" spans="1:4" ht="13.8" x14ac:dyDescent="0.25">
      <c r="A236" s="2" t="s">
        <v>357</v>
      </c>
      <c r="B236" s="3">
        <v>0</v>
      </c>
      <c r="C236" s="3">
        <v>53.067079999999997</v>
      </c>
      <c r="D236" s="29" t="str">
        <f t="shared" si="3"/>
        <v/>
      </c>
    </row>
    <row r="237" spans="1:4" ht="13.8" x14ac:dyDescent="0.25">
      <c r="A237" s="4" t="s">
        <v>333</v>
      </c>
      <c r="B237" s="5">
        <v>83.262</v>
      </c>
      <c r="C237" s="5">
        <v>50.119500000000002</v>
      </c>
      <c r="D237" s="28">
        <f t="shared" si="3"/>
        <v>-0.3980507314261007</v>
      </c>
    </row>
    <row r="238" spans="1:4" ht="13.8" x14ac:dyDescent="0.25">
      <c r="A238" s="2" t="s">
        <v>332</v>
      </c>
      <c r="B238" s="3">
        <v>0</v>
      </c>
      <c r="C238" s="3">
        <v>44.536000000000001</v>
      </c>
      <c r="D238" s="29" t="str">
        <f t="shared" si="3"/>
        <v/>
      </c>
    </row>
    <row r="239" spans="1:4" ht="13.8" x14ac:dyDescent="0.25">
      <c r="A239" s="4" t="s">
        <v>338</v>
      </c>
      <c r="B239" s="5">
        <v>57.983600000000003</v>
      </c>
      <c r="C239" s="5">
        <v>42.207619999999999</v>
      </c>
      <c r="D239" s="28">
        <f t="shared" si="3"/>
        <v>-0.27207658717292482</v>
      </c>
    </row>
    <row r="240" spans="1:4" ht="13.8" x14ac:dyDescent="0.25">
      <c r="A240" s="2" t="s">
        <v>347</v>
      </c>
      <c r="B240" s="3">
        <v>0</v>
      </c>
      <c r="C240" s="3">
        <v>40.517989999999998</v>
      </c>
      <c r="D240" s="29" t="str">
        <f t="shared" si="3"/>
        <v/>
      </c>
    </row>
    <row r="241" spans="1:4" ht="13.8" x14ac:dyDescent="0.25">
      <c r="A241" s="4" t="s">
        <v>339</v>
      </c>
      <c r="B241" s="5">
        <v>52.897449999999999</v>
      </c>
      <c r="C241" s="5">
        <v>31.069199999999999</v>
      </c>
      <c r="D241" s="28">
        <f t="shared" si="3"/>
        <v>-0.4126522166947556</v>
      </c>
    </row>
    <row r="242" spans="1:4" ht="13.8" x14ac:dyDescent="0.25">
      <c r="A242" s="2" t="s">
        <v>341</v>
      </c>
      <c r="B242" s="3">
        <v>0</v>
      </c>
      <c r="C242" s="3">
        <v>30.085000000000001</v>
      </c>
      <c r="D242" s="29" t="str">
        <f t="shared" si="3"/>
        <v/>
      </c>
    </row>
    <row r="243" spans="1:4" ht="13.8" x14ac:dyDescent="0.25">
      <c r="A243" s="4" t="s">
        <v>336</v>
      </c>
      <c r="B243" s="5">
        <v>71.803359999999998</v>
      </c>
      <c r="C243" s="5">
        <v>28.32469</v>
      </c>
      <c r="D243" s="28">
        <f t="shared" si="3"/>
        <v>-0.60552417045664719</v>
      </c>
    </row>
    <row r="244" spans="1:4" ht="13.8" x14ac:dyDescent="0.25">
      <c r="A244" s="2" t="s">
        <v>331</v>
      </c>
      <c r="B244" s="3">
        <v>973.62072999999998</v>
      </c>
      <c r="C244" s="3">
        <v>21.392320000000002</v>
      </c>
      <c r="D244" s="29">
        <f t="shared" si="3"/>
        <v>-0.97802807670292724</v>
      </c>
    </row>
    <row r="245" spans="1:4" ht="13.8" x14ac:dyDescent="0.25">
      <c r="A245" s="4" t="s">
        <v>359</v>
      </c>
      <c r="B245" s="5">
        <v>0</v>
      </c>
      <c r="C245" s="5">
        <v>17.967870000000001</v>
      </c>
      <c r="D245" s="28" t="str">
        <f t="shared" si="3"/>
        <v/>
      </c>
    </row>
    <row r="246" spans="1:4" ht="13.8" x14ac:dyDescent="0.25">
      <c r="A246" s="2" t="s">
        <v>358</v>
      </c>
      <c r="B246" s="3">
        <v>20.879629999999999</v>
      </c>
      <c r="C246" s="3">
        <v>15.86422</v>
      </c>
      <c r="D246" s="29">
        <f t="shared" si="3"/>
        <v>-0.24020588487439665</v>
      </c>
    </row>
    <row r="247" spans="1:4" ht="13.8" x14ac:dyDescent="0.25">
      <c r="A247" s="4" t="s">
        <v>344</v>
      </c>
      <c r="B247" s="5">
        <v>21.339580000000002</v>
      </c>
      <c r="C247" s="5">
        <v>15.20532</v>
      </c>
      <c r="D247" s="28">
        <f t="shared" si="3"/>
        <v>-0.28745926583372305</v>
      </c>
    </row>
    <row r="248" spans="1:4" ht="13.8" x14ac:dyDescent="0.25">
      <c r="A248" s="2" t="s">
        <v>352</v>
      </c>
      <c r="B248" s="3">
        <v>40.627220000000001</v>
      </c>
      <c r="C248" s="3">
        <v>10.841950000000001</v>
      </c>
      <c r="D248" s="29">
        <f t="shared" si="3"/>
        <v>-0.733135813870602</v>
      </c>
    </row>
    <row r="249" spans="1:4" ht="13.8" x14ac:dyDescent="0.25">
      <c r="A249" s="4" t="s">
        <v>355</v>
      </c>
      <c r="B249" s="5">
        <v>37.548479999999998</v>
      </c>
      <c r="C249" s="5">
        <v>6.2126400000000004</v>
      </c>
      <c r="D249" s="28">
        <f t="shared" si="3"/>
        <v>-0.83454350216040707</v>
      </c>
    </row>
    <row r="250" spans="1:4" ht="13.8" x14ac:dyDescent="0.25">
      <c r="A250" s="2" t="s">
        <v>345</v>
      </c>
      <c r="B250" s="3">
        <v>0</v>
      </c>
      <c r="C250" s="3">
        <v>4.6485599999999998</v>
      </c>
      <c r="D250" s="29" t="str">
        <f t="shared" si="3"/>
        <v/>
      </c>
    </row>
    <row r="251" spans="1:4" ht="13.8" x14ac:dyDescent="0.25">
      <c r="A251" s="4" t="s">
        <v>335</v>
      </c>
      <c r="B251" s="5">
        <v>0.24462</v>
      </c>
      <c r="C251" s="5">
        <v>1.2290000000000001</v>
      </c>
      <c r="D251" s="28">
        <f t="shared" si="3"/>
        <v>4.0241190417790866</v>
      </c>
    </row>
    <row r="252" spans="1:4" ht="13.8" x14ac:dyDescent="0.25">
      <c r="A252" s="2" t="s">
        <v>337</v>
      </c>
      <c r="B252" s="3">
        <v>2.1052200000000001</v>
      </c>
      <c r="C252" s="3">
        <v>0</v>
      </c>
      <c r="D252" s="29">
        <f t="shared" si="3"/>
        <v>-1</v>
      </c>
    </row>
    <row r="253" spans="1:4" ht="13.8" x14ac:dyDescent="0.25">
      <c r="A253" s="4" t="s">
        <v>342</v>
      </c>
      <c r="B253" s="5">
        <v>9.1294299999999993</v>
      </c>
      <c r="C253" s="5">
        <v>0</v>
      </c>
      <c r="D253" s="28">
        <f t="shared" si="3"/>
        <v>-1</v>
      </c>
    </row>
    <row r="254" spans="1:4" ht="13.8" x14ac:dyDescent="0.25">
      <c r="A254" s="2" t="s">
        <v>346</v>
      </c>
      <c r="B254" s="3">
        <v>27.94</v>
      </c>
      <c r="C254" s="3">
        <v>0</v>
      </c>
      <c r="D254" s="29">
        <f t="shared" si="3"/>
        <v>-1</v>
      </c>
    </row>
    <row r="255" spans="1:4" ht="13.8" x14ac:dyDescent="0.25">
      <c r="A255" s="4" t="s">
        <v>361</v>
      </c>
      <c r="B255" s="5">
        <v>32.625999999999998</v>
      </c>
      <c r="C255" s="5">
        <v>0</v>
      </c>
      <c r="D255" s="28">
        <f t="shared" si="3"/>
        <v>-1</v>
      </c>
    </row>
    <row r="256" spans="1:4" ht="13.8" x14ac:dyDescent="0.25">
      <c r="A256" s="2" t="s">
        <v>349</v>
      </c>
      <c r="B256" s="3">
        <v>0</v>
      </c>
      <c r="C256" s="3">
        <v>0</v>
      </c>
      <c r="D256" s="29" t="str">
        <f t="shared" si="3"/>
        <v/>
      </c>
    </row>
    <row r="257" spans="1:4" ht="13.8" x14ac:dyDescent="0.25">
      <c r="A257" s="4" t="s">
        <v>350</v>
      </c>
      <c r="B257" s="5">
        <v>18.241679999999999</v>
      </c>
      <c r="C257" s="5">
        <v>0</v>
      </c>
      <c r="D257" s="28">
        <f t="shared" si="3"/>
        <v>-1</v>
      </c>
    </row>
    <row r="258" spans="1:4" ht="13.8" x14ac:dyDescent="0.25">
      <c r="A258" s="2" t="s">
        <v>353</v>
      </c>
      <c r="B258" s="3">
        <v>0</v>
      </c>
      <c r="C258" s="3">
        <v>0</v>
      </c>
      <c r="D258" s="29" t="str">
        <f t="shared" si="3"/>
        <v/>
      </c>
    </row>
    <row r="259" spans="1:4" ht="13.8" x14ac:dyDescent="0.25">
      <c r="A259" s="4" t="s">
        <v>348</v>
      </c>
      <c r="B259" s="5">
        <v>425.27931999999998</v>
      </c>
      <c r="C259" s="5">
        <v>0</v>
      </c>
      <c r="D259" s="28">
        <f t="shared" si="3"/>
        <v>-1</v>
      </c>
    </row>
    <row r="260" spans="1:4" ht="13.8" x14ac:dyDescent="0.25">
      <c r="A260" s="2"/>
      <c r="B260" s="3"/>
      <c r="C260" s="3"/>
      <c r="D260" s="29" t="str">
        <f t="shared" ref="D260" si="4">IF(B260=0,"",(C260/B260-1))</f>
        <v/>
      </c>
    </row>
  </sheetData>
  <mergeCells count="1">
    <mergeCell ref="A1:D1"/>
  </mergeCells>
  <printOptions horizontalCentered="1" verticalCentered="1"/>
  <pageMargins left="0.11811023622047245" right="0.11811023622047245" top="0.15748031496062992" bottom="0.15748031496062992" header="0.31496062992125984" footer="7.874015748031496E-2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IL_AY</vt:lpstr>
      <vt:lpstr>IL_KUMULATIF</vt:lpstr>
      <vt:lpstr>ULKE_GRUP_FOBUSD</vt:lpstr>
      <vt:lpstr>ULKE_GRUP_KG</vt:lpstr>
      <vt:lpstr>ULKE_AY</vt:lpstr>
      <vt:lpstr>ULKE_KUMULE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gokhanezgin</dc:creator>
  <cp:lastModifiedBy>gokhanezgin</cp:lastModifiedBy>
  <cp:lastPrinted>2015-01-30T09:19:05Z</cp:lastPrinted>
  <dcterms:created xsi:type="dcterms:W3CDTF">2015-01-01T06:32:47Z</dcterms:created>
  <dcterms:modified xsi:type="dcterms:W3CDTF">2015-12-01T06:02:17Z</dcterms:modified>
</cp:coreProperties>
</file>